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osad2729111\Documents\suťaže\23. Vykonanie pozáručného  servisu technických  zariadení informačného systému  CO\Súťažné podklady 18032019\"/>
    </mc:Choice>
  </mc:AlternateContent>
  <bookViews>
    <workbookView xWindow="0" yWindow="0" windowWidth="28800" windowHeight="10650"/>
  </bookViews>
  <sheets>
    <sheet name="Variant 2 k MJ ks" sheetId="3" r:id="rId1"/>
  </sheets>
  <definedNames>
    <definedName name="_xlnm.Print_Titles" localSheetId="0">'Variant 2 k MJ ks'!$5:$5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2" i="3" l="1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6" i="3"/>
  <c r="F127" i="3"/>
  <c r="F128" i="3"/>
  <c r="F129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" i="3"/>
  <c r="G91" i="3" l="1"/>
  <c r="H91" i="3"/>
  <c r="H127" i="3"/>
  <c r="G127" i="3"/>
  <c r="G114" i="3"/>
  <c r="H114" i="3"/>
  <c r="H110" i="3"/>
  <c r="G110" i="3"/>
  <c r="G106" i="3"/>
  <c r="H106" i="3"/>
  <c r="G94" i="3"/>
  <c r="H94" i="3"/>
  <c r="G107" i="3"/>
  <c r="H107" i="3"/>
  <c r="H105" i="3"/>
  <c r="G105" i="3"/>
  <c r="H77" i="3"/>
  <c r="G77" i="3"/>
  <c r="G128" i="3"/>
  <c r="H128" i="3"/>
  <c r="G103" i="3"/>
  <c r="H103" i="3"/>
  <c r="G129" i="3"/>
  <c r="H129" i="3"/>
  <c r="G108" i="3"/>
  <c r="H108" i="3"/>
  <c r="H104" i="3"/>
  <c r="G104" i="3"/>
  <c r="G100" i="3"/>
  <c r="H100" i="3"/>
  <c r="H96" i="3"/>
  <c r="G96" i="3"/>
  <c r="G92" i="3"/>
  <c r="H92" i="3"/>
  <c r="H58" i="3"/>
  <c r="G58" i="3"/>
  <c r="H50" i="3"/>
  <c r="G50" i="3"/>
  <c r="H42" i="3"/>
  <c r="G42" i="3"/>
  <c r="H26" i="3"/>
  <c r="G26" i="3"/>
  <c r="H64" i="3"/>
  <c r="G64" i="3"/>
  <c r="H56" i="3"/>
  <c r="G56" i="3"/>
  <c r="H48" i="3"/>
  <c r="G48" i="3"/>
  <c r="G44" i="3"/>
  <c r="H44" i="3"/>
  <c r="H16" i="3"/>
  <c r="G16" i="3"/>
  <c r="G62" i="3"/>
  <c r="H62" i="3"/>
  <c r="G54" i="3"/>
  <c r="H54" i="3"/>
  <c r="H22" i="3"/>
  <c r="G22" i="3"/>
  <c r="G57" i="3"/>
  <c r="H57" i="3"/>
  <c r="G41" i="3"/>
  <c r="H41" i="3"/>
  <c r="H63" i="3"/>
  <c r="G63" i="3"/>
  <c r="G55" i="3"/>
  <c r="H55" i="3"/>
  <c r="G23" i="3"/>
  <c r="H23" i="3"/>
  <c r="H15" i="3"/>
  <c r="G15" i="3"/>
  <c r="G115" i="3"/>
  <c r="H115" i="3"/>
  <c r="G113" i="3"/>
  <c r="H113" i="3"/>
  <c r="G102" i="3"/>
  <c r="H102" i="3"/>
  <c r="H101" i="3"/>
  <c r="G101" i="3"/>
  <c r="G97" i="3"/>
  <c r="H97" i="3"/>
  <c r="H95" i="3"/>
  <c r="G95" i="3"/>
  <c r="G69" i="3"/>
  <c r="H69" i="3"/>
  <c r="H53" i="3"/>
  <c r="G53" i="3"/>
  <c r="G52" i="3"/>
  <c r="H52" i="3"/>
  <c r="G51" i="3"/>
  <c r="H51" i="3"/>
  <c r="G49" i="3"/>
  <c r="H49" i="3"/>
  <c r="H47" i="3"/>
  <c r="G47" i="3"/>
  <c r="G46" i="3"/>
  <c r="H46" i="3"/>
  <c r="H45" i="3"/>
  <c r="G45" i="3"/>
  <c r="H43" i="3"/>
  <c r="G43" i="3"/>
  <c r="H126" i="3"/>
  <c r="G126" i="3"/>
  <c r="G124" i="3"/>
  <c r="H124" i="3"/>
  <c r="G123" i="3"/>
  <c r="H123" i="3"/>
  <c r="G122" i="3"/>
  <c r="H122" i="3"/>
  <c r="G121" i="3"/>
  <c r="H121" i="3"/>
  <c r="G120" i="3"/>
  <c r="H120" i="3"/>
  <c r="G119" i="3"/>
  <c r="H119" i="3"/>
  <c r="H118" i="3"/>
  <c r="G118" i="3"/>
  <c r="G117" i="3"/>
  <c r="H117" i="3"/>
  <c r="G116" i="3"/>
  <c r="H116" i="3"/>
  <c r="H112" i="3"/>
  <c r="G112" i="3"/>
  <c r="H111" i="3"/>
  <c r="G111" i="3"/>
  <c r="H99" i="3"/>
  <c r="G99" i="3"/>
  <c r="G98" i="3"/>
  <c r="H98" i="3"/>
  <c r="G93" i="3"/>
  <c r="H93" i="3"/>
  <c r="G90" i="3"/>
  <c r="H90" i="3"/>
  <c r="H89" i="3"/>
  <c r="G89" i="3"/>
  <c r="G88" i="3"/>
  <c r="H88" i="3"/>
  <c r="H87" i="3"/>
  <c r="G87" i="3"/>
  <c r="H86" i="3"/>
  <c r="G86" i="3"/>
  <c r="H85" i="3"/>
  <c r="G85" i="3"/>
  <c r="G84" i="3"/>
  <c r="H84" i="3"/>
  <c r="H83" i="3"/>
  <c r="G83" i="3"/>
  <c r="H82" i="3"/>
  <c r="G82" i="3"/>
  <c r="H81" i="3"/>
  <c r="G81" i="3"/>
  <c r="G80" i="3"/>
  <c r="H80" i="3"/>
  <c r="G79" i="3"/>
  <c r="H79" i="3"/>
  <c r="G78" i="3"/>
  <c r="H78" i="3"/>
  <c r="G76" i="3"/>
  <c r="H76" i="3"/>
  <c r="G75" i="3"/>
  <c r="H75" i="3"/>
  <c r="G74" i="3"/>
  <c r="H74" i="3"/>
  <c r="H73" i="3"/>
  <c r="G73" i="3"/>
  <c r="H72" i="3"/>
  <c r="G72" i="3"/>
  <c r="G70" i="3"/>
  <c r="H70" i="3"/>
  <c r="G68" i="3"/>
  <c r="H68" i="3"/>
  <c r="H67" i="3"/>
  <c r="G67" i="3"/>
  <c r="G66" i="3"/>
  <c r="H66" i="3"/>
  <c r="G65" i="3"/>
  <c r="H65" i="3"/>
  <c r="G61" i="3"/>
  <c r="H61" i="3"/>
  <c r="H60" i="3"/>
  <c r="G60" i="3"/>
  <c r="H59" i="3"/>
  <c r="G59" i="3"/>
  <c r="G40" i="3"/>
  <c r="H40" i="3"/>
  <c r="H39" i="3"/>
  <c r="G39" i="3"/>
  <c r="H38" i="3"/>
  <c r="G38" i="3"/>
  <c r="H37" i="3"/>
  <c r="G37" i="3"/>
  <c r="G36" i="3"/>
  <c r="H36" i="3"/>
  <c r="G35" i="3"/>
  <c r="H35" i="3"/>
  <c r="G34" i="3"/>
  <c r="H34" i="3"/>
  <c r="H33" i="3"/>
  <c r="G33" i="3"/>
  <c r="G32" i="3"/>
  <c r="H32" i="3"/>
  <c r="H31" i="3"/>
  <c r="G31" i="3"/>
  <c r="H30" i="3"/>
  <c r="G30" i="3"/>
  <c r="H29" i="3"/>
  <c r="G29" i="3"/>
  <c r="G28" i="3"/>
  <c r="H28" i="3"/>
  <c r="H27" i="3"/>
  <c r="G27" i="3"/>
  <c r="G25" i="3"/>
  <c r="H25" i="3"/>
  <c r="G24" i="3"/>
  <c r="H24" i="3"/>
  <c r="G21" i="3"/>
  <c r="H21" i="3"/>
  <c r="G20" i="3"/>
  <c r="H20" i="3"/>
  <c r="G19" i="3"/>
  <c r="H19" i="3"/>
  <c r="H18" i="3"/>
  <c r="G18" i="3"/>
  <c r="G17" i="3"/>
  <c r="H17" i="3"/>
  <c r="G14" i="3"/>
  <c r="H14" i="3"/>
  <c r="H13" i="3"/>
  <c r="G13" i="3"/>
  <c r="H12" i="3"/>
  <c r="G12" i="3"/>
  <c r="G11" i="3"/>
  <c r="H11" i="3"/>
  <c r="G10" i="3"/>
  <c r="H10" i="3"/>
  <c r="G9" i="3"/>
  <c r="H9" i="3"/>
  <c r="G8" i="3"/>
  <c r="H8" i="3"/>
  <c r="G109" i="3"/>
  <c r="H109" i="3"/>
  <c r="H7" i="3"/>
  <c r="G7" i="3"/>
  <c r="F130" i="3"/>
  <c r="H130" i="3" l="1"/>
</calcChain>
</file>

<file path=xl/sharedStrings.xml><?xml version="1.0" encoding="utf-8"?>
<sst xmlns="http://schemas.openxmlformats.org/spreadsheetml/2006/main" count="256" uniqueCount="138">
  <si>
    <t>Fyzická kontrola a optimalizácia nastavenia technických parametrov zariadení SEHIS na VVC CO</t>
  </si>
  <si>
    <t>Fyzická kontrola a optimalizácia nastavenia technických parametrov komunikačnej jednotky</t>
  </si>
  <si>
    <t>Batéria 45Ah</t>
  </si>
  <si>
    <t>Batéria 65Ah</t>
  </si>
  <si>
    <t>Batéria pre riadiacu jednotku sirény</t>
  </si>
  <si>
    <t>Anténa VHF</t>
  </si>
  <si>
    <t>Anténa FM</t>
  </si>
  <si>
    <t>Bleskoistka</t>
  </si>
  <si>
    <t>Akustický menič</t>
  </si>
  <si>
    <t>Rádiomodem RDM11</t>
  </si>
  <si>
    <t>Rádiostanica</t>
  </si>
  <si>
    <t>Prijímač RDS</t>
  </si>
  <si>
    <t>Akustická riadiaca jednotka sirény ACU11</t>
  </si>
  <si>
    <t>Zosilňovač AMP07</t>
  </si>
  <si>
    <t>Nabíjač, zdroj PDM11</t>
  </si>
  <si>
    <t>Ozvučnica sirény</t>
  </si>
  <si>
    <t>Riadiaca skriňa elektronickej sirény Pavian 300</t>
  </si>
  <si>
    <t>Riadiaca skriňa elektronickej sirény Pavian 600</t>
  </si>
  <si>
    <t>Riadiaca skriňa elektronickej sirény Pavian 1200</t>
  </si>
  <si>
    <t>Riadiaca skriňa elektronickej sirény Pavian 1800</t>
  </si>
  <si>
    <t>Oddialený bleskozvod – dodávka</t>
  </si>
  <si>
    <t>Externá ovládacia jednotka elektronickej sirény - linková s príslušenstvom</t>
  </si>
  <si>
    <t>Externá ovládacia jednotka elektronickej sirény - bezdrôtová s príslušenstvom</t>
  </si>
  <si>
    <t>Vykonávací projekt prekládky elektronickej sirény</t>
  </si>
  <si>
    <t>Server DC s príslušenstvom pre VVC CO v sídle kraja</t>
  </si>
  <si>
    <t>Server VaV s príslušenstvom pre VVC CO v sídle kraja</t>
  </si>
  <si>
    <t>Pracovná stanica s príslušenstvom pre VVC CO v sídle kraja</t>
  </si>
  <si>
    <t>Switch s príslušenstvom pre VVC CO v sídle kraja</t>
  </si>
  <si>
    <t>Server DC s príslušenstvom pre VVC CO republika</t>
  </si>
  <si>
    <t>Server VaV s príslušenstvom pre VVC CO republika</t>
  </si>
  <si>
    <t>Pracovná stanica s príslušenstvom pre VVC CO republika</t>
  </si>
  <si>
    <t>Server DCM pre dohľad s príslušenstvom pre VVC CO republika</t>
  </si>
  <si>
    <t>Switch s príslušenstvom pre VVC CO republika</t>
  </si>
  <si>
    <t>Operačný systém pre server DC na VVC CO v sídle kraja</t>
  </si>
  <si>
    <t>Operačný systém pre server VaV na VVC CO v sídle kraja</t>
  </si>
  <si>
    <t>Databázový systém pre VVC CO v sídle kraja</t>
  </si>
  <si>
    <t>Aplikačné softvérové vybavenie - server pre VVC CO v sídle kraja</t>
  </si>
  <si>
    <t>Aplikačné softvérové vybavenie - klient pre VVC CO v sídle kraja</t>
  </si>
  <si>
    <t>Operačný systém pre server DC na VVC CO republika</t>
  </si>
  <si>
    <t>Operačný systém pre server VaV na VVC CO republika</t>
  </si>
  <si>
    <t>Databázový systém pre VVC CO republika</t>
  </si>
  <si>
    <t>Aplikačné softvérové vybavenie - modul VaV server pre VVC CO republika</t>
  </si>
  <si>
    <t>Aplikačné softvérové vybavenie - modul VaV klient pre VVC CO republika</t>
  </si>
  <si>
    <t>Operačný systém pre server DCM pre dohľad na VVC CO republika</t>
  </si>
  <si>
    <t>Správcovský systém na monitorovanie a automatizáciu virtualizovaných prostredí pre VVC CO republika</t>
  </si>
  <si>
    <t>Databázový systém pre server DCM pre dohľad pre VVC CO republika</t>
  </si>
  <si>
    <t>Zdroj pre server SEHIS</t>
  </si>
  <si>
    <t>Zdroj do diskového poľa SEHIS</t>
  </si>
  <si>
    <t>Zdroj pracovnej stanice SEHIS</t>
  </si>
  <si>
    <t>Radič k diskovému poľu SEHIS</t>
  </si>
  <si>
    <t>HDD pre server SEHIS</t>
  </si>
  <si>
    <t>HDD pre diskové pole SEHIS</t>
  </si>
  <si>
    <t>HDD pre pracovnú stanicu SEHIS</t>
  </si>
  <si>
    <t>Pamäť pre pracovnú stanicu SEHIS</t>
  </si>
  <si>
    <t>Pamäť pre server SEHIS</t>
  </si>
  <si>
    <t>Dopravné náklady</t>
  </si>
  <si>
    <t>Montáž linkovej externej ovládacej jednotky elektronickej sirény</t>
  </si>
  <si>
    <t>Montáž bezdrôtovej externej ovládacej jednotky elektronickej sirény</t>
  </si>
  <si>
    <t>Montáž prijímača diaľkového ovládania RDS</t>
  </si>
  <si>
    <t>Prekládka elektronickej sirény</t>
  </si>
  <si>
    <t>Demontáž sirény</t>
  </si>
  <si>
    <t>Fyzická kontrola a optimalizácia nastavenia technických parametrov elektronickej sirény</t>
  </si>
  <si>
    <t>Diaľková kontrola a optimalizácia nastavenia technických parametrov zariadení SEHIS na VVC CO</t>
  </si>
  <si>
    <t>Diagnostika závady</t>
  </si>
  <si>
    <t>Oprava zariadenia výmenou vadných blokov</t>
  </si>
  <si>
    <t>Konfigurácia a otestovanie zariadenia po oprave</t>
  </si>
  <si>
    <t>Oprava rádiomodemu RDM11</t>
  </si>
  <si>
    <t>Oprava rádiostanice</t>
  </si>
  <si>
    <t>Oprava prijímača RDS</t>
  </si>
  <si>
    <t>Oprava akustickej riadiacej jednotky ACU11</t>
  </si>
  <si>
    <t>Oprava zosilňovača AMP07</t>
  </si>
  <si>
    <t>Oprava miestneho ovládania LCU15</t>
  </si>
  <si>
    <t>Oprava nabíjača, zdroja PDM11</t>
  </si>
  <si>
    <t>Zmena konfigurácie RDS prijímača</t>
  </si>
  <si>
    <t>Repasovanie ozvučnice elektronickej sirény</t>
  </si>
  <si>
    <t>Oživenie elektronickej sirény</t>
  </si>
  <si>
    <t>Výmena batérie</t>
  </si>
  <si>
    <t>Výmena antény</t>
  </si>
  <si>
    <t>Výmena bleskoistky</t>
  </si>
  <si>
    <t>Výmena akustického meniča</t>
  </si>
  <si>
    <t>Výmena riadiacej skrine elektronickej sirény Pavian 300</t>
  </si>
  <si>
    <t>Výmena riadiacej skrine elektronickej sirény Pavian 600</t>
  </si>
  <si>
    <t>Výmena riadiacej skrine elektronickej sirény Pavian 1200</t>
  </si>
  <si>
    <t>Výmena riadiacej skrine elektronickej sirény Pavian 1800</t>
  </si>
  <si>
    <t>Administrátorské práce pre SW Zeus server/klient</t>
  </si>
  <si>
    <t>Administrátorské práce v rámci domény</t>
  </si>
  <si>
    <t>Inštalácia operačneho systému pre server DC na VVC CO v sídle kraja</t>
  </si>
  <si>
    <t>Inštalácia operačného systému pre server VaV na VVC CO v sídle kraja</t>
  </si>
  <si>
    <t>Inštalácia databázového systému pre VVC CO v sídle kraja</t>
  </si>
  <si>
    <t>Inštalácia aplikačného softvérového vybavenia server pre VVC CO v sídle kraja</t>
  </si>
  <si>
    <t>Inštalácia aplikačného softvérového vybavenia klient pre VVC CO v sídle kraja</t>
  </si>
  <si>
    <t>Migrácia dát varovania a vyrozumenia</t>
  </si>
  <si>
    <t>Parametrizácia a úprava databáz VVC CO</t>
  </si>
  <si>
    <t>Konfigurácia vizualizačného rozhrania na pracovnej stanici VVC CO</t>
  </si>
  <si>
    <t>Inštalácia operačného systému pre server DC na VVC CO republika</t>
  </si>
  <si>
    <t>Inštalácia operačného systému pre server VaV na VVC CO republika</t>
  </si>
  <si>
    <t>Inštalácia databázového systému pre VVC CO republika</t>
  </si>
  <si>
    <t>Inštalácia aplikačného softvérového vybavenia - modul VaV server pre VVC CO republika</t>
  </si>
  <si>
    <t>Inštalácia aplikačného softvérového vybavenia - modul VaV klient pre VVC CO republika</t>
  </si>
  <si>
    <t>Inštalácia operačného systému pre server DCM pre dohľad na VVC CO republika</t>
  </si>
  <si>
    <t>Inštalácia správcovského systému na monitorovanie a automatizáciu virtualizovaných prostredí pre VVC CO republika</t>
  </si>
  <si>
    <t>Inštalácia databázového systému pre server DCM pre dohľad pre VVC CO republika</t>
  </si>
  <si>
    <t>Inštalácia servera DC s príslušenstvom pre VVC CO v sídle kraja</t>
  </si>
  <si>
    <t>Inštalácia servera VaV s príslušenstvom pre VVC CO v sídle kraja</t>
  </si>
  <si>
    <t>Inštalácia pracovnej stanice s príslušenstvom pre VVC CO v sídle kraja</t>
  </si>
  <si>
    <t>Inštalácia switcha s príslušenstvom pre VVC CO v sídle kraja</t>
  </si>
  <si>
    <t>Implementácia a konfigurácia sieťových zariadení siete VVC CO na úrovni kraj</t>
  </si>
  <si>
    <t>Nastavenie parametrov siete sirén na VVC CO</t>
  </si>
  <si>
    <t>Inštalácia servera DC s príslušenstvom pre VVC CO republika</t>
  </si>
  <si>
    <t>Inštalácia servera VaV s príslušenstvom pre VVC CO republika</t>
  </si>
  <si>
    <t>Inštalácia pracovnej stanice s príslušenstvom pre VVC CO republika</t>
  </si>
  <si>
    <t>Inštalácia servera DCM pre dohľad s príslušenstvom pre VVC CO republika</t>
  </si>
  <si>
    <t>Inštalácia switcha s príslušenstvom pre VVC CO republika</t>
  </si>
  <si>
    <t>Implementácia a konfigurácia sieťových zariadení siete VVC CO na úrovni republika</t>
  </si>
  <si>
    <t>Diaľkové plánované riadené odstavenie zariadení SEHIS na VVC CO s následným riadeným nábehom</t>
  </si>
  <si>
    <t>Odborná prehliadka a skúška elektrického zariadenia</t>
  </si>
  <si>
    <t>Statické posúdenie konštrukcie sirény</t>
  </si>
  <si>
    <t>Oddialený bleskozvod – inštalácia</t>
  </si>
  <si>
    <t>Položka</t>
  </si>
  <si>
    <t>Merná jednotka</t>
  </si>
  <si>
    <t>kus</t>
  </si>
  <si>
    <t>km</t>
  </si>
  <si>
    <t>hodina</t>
  </si>
  <si>
    <t>Použitie vysokozdvižnej plošiny - presun</t>
  </si>
  <si>
    <t>Použitie vysokozdvižnej plošiny - práca</t>
  </si>
  <si>
    <t>P.č.</t>
  </si>
  <si>
    <t xml:space="preserve">Hodinová sadzba </t>
  </si>
  <si>
    <t>Predpokladané množstvo                     na  4 roky</t>
  </si>
  <si>
    <t>Služby</t>
  </si>
  <si>
    <t>Náhradné diely</t>
  </si>
  <si>
    <t xml:space="preserve">Ostatné náklady </t>
  </si>
  <si>
    <t>Celkom  kritérium</t>
  </si>
  <si>
    <t xml:space="preserve">Vzor štruktúrovaného rozpočtu ceny rámcovej dohody  </t>
  </si>
  <si>
    <t>Príloha č.3 súťažných podkladov</t>
  </si>
  <si>
    <t>cena celkom s DPH v €</t>
  </si>
  <si>
    <t>cena celkom bez DPH v €</t>
  </si>
  <si>
    <t>jednotková cena v €</t>
  </si>
  <si>
    <t>DPH 20 %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</si>
</sst>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3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/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4" fontId="2" fillId="2" borderId="1" xfId="0" applyNumberFormat="1" applyFont="1" applyFill="1" applyBorder="1"/>
    <xf numFmtId="3" fontId="2" fillId="4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 applyProtection="1">
      <alignment wrapText="1"/>
      <protection locked="0"/>
    </xf>
    <xf numFmtId="2" fontId="2" fillId="0" borderId="1" xfId="0" applyNumberFormat="1" applyFont="1" applyBorder="1" applyProtection="1">
      <protection locked="0"/>
    </xf>
    <xf numFmtId="2" fontId="2" fillId="0" borderId="1" xfId="0" applyNumberFormat="1" applyFon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workbookViewId="0">
      <pane ySplit="5" topLeftCell="A108" activePane="bottomLeft" state="frozen"/>
      <selection pane="bottomLeft" activeCell="H7" sqref="A7:H130"/>
    </sheetView>
  </sheetViews>
  <sheetFormatPr defaultRowHeight="15" x14ac:dyDescent="0.25"/>
  <cols>
    <col min="1" max="1" width="4.140625" style="1" bestFit="1" customWidth="1"/>
    <col min="2" max="2" width="59.140625" style="2" customWidth="1"/>
    <col min="3" max="3" width="12.28515625" style="3" customWidth="1"/>
    <col min="4" max="4" width="8.5703125" style="1" customWidth="1"/>
    <col min="5" max="5" width="9.85546875" customWidth="1"/>
    <col min="6" max="6" width="12" customWidth="1"/>
    <col min="7" max="7" width="9.140625" customWidth="1"/>
    <col min="8" max="8" width="10.42578125" customWidth="1"/>
  </cols>
  <sheetData>
    <row r="1" spans="1:8" x14ac:dyDescent="0.25">
      <c r="F1" s="28" t="s">
        <v>133</v>
      </c>
      <c r="G1" s="28"/>
      <c r="H1" s="28"/>
    </row>
    <row r="2" spans="1:8" x14ac:dyDescent="0.25">
      <c r="F2" s="4"/>
      <c r="G2" s="4"/>
      <c r="H2" s="4"/>
    </row>
    <row r="3" spans="1:8" ht="18" x14ac:dyDescent="0.25">
      <c r="B3" s="33" t="s">
        <v>132</v>
      </c>
      <c r="C3" s="33"/>
      <c r="D3" s="33"/>
      <c r="E3" s="33"/>
      <c r="F3" s="33"/>
      <c r="G3" s="33"/>
    </row>
    <row r="4" spans="1:8" ht="9.75" customHeight="1" x14ac:dyDescent="0.25"/>
    <row r="5" spans="1:8" ht="38.25" x14ac:dyDescent="0.25">
      <c r="A5" s="5" t="s">
        <v>125</v>
      </c>
      <c r="B5" s="5" t="s">
        <v>118</v>
      </c>
      <c r="C5" s="6" t="s">
        <v>127</v>
      </c>
      <c r="D5" s="5" t="s">
        <v>119</v>
      </c>
      <c r="E5" s="5" t="s">
        <v>136</v>
      </c>
      <c r="F5" s="5" t="s">
        <v>135</v>
      </c>
      <c r="G5" s="5" t="s">
        <v>137</v>
      </c>
      <c r="H5" s="5" t="s">
        <v>134</v>
      </c>
    </row>
    <row r="6" spans="1:8" ht="15" customHeight="1" x14ac:dyDescent="0.25">
      <c r="A6" s="32" t="s">
        <v>128</v>
      </c>
      <c r="B6" s="32"/>
      <c r="C6" s="32"/>
      <c r="D6" s="32"/>
      <c r="E6" s="32"/>
      <c r="F6" s="32"/>
      <c r="G6" s="32"/>
      <c r="H6" s="32"/>
    </row>
    <row r="7" spans="1:8" ht="25.5" x14ac:dyDescent="0.25">
      <c r="A7" s="7">
        <v>1</v>
      </c>
      <c r="B7" s="8" t="s">
        <v>0</v>
      </c>
      <c r="C7" s="9">
        <v>30</v>
      </c>
      <c r="D7" s="10" t="s">
        <v>120</v>
      </c>
      <c r="E7" s="25"/>
      <c r="F7" s="12">
        <f>C7*E7</f>
        <v>0</v>
      </c>
      <c r="G7" s="12">
        <f>F7*20%</f>
        <v>0</v>
      </c>
      <c r="H7" s="12">
        <f>F7*1.2</f>
        <v>0</v>
      </c>
    </row>
    <row r="8" spans="1:8" ht="25.5" x14ac:dyDescent="0.25">
      <c r="A8" s="7">
        <v>2</v>
      </c>
      <c r="B8" s="8" t="s">
        <v>1</v>
      </c>
      <c r="C8" s="9">
        <v>10</v>
      </c>
      <c r="D8" s="10" t="s">
        <v>120</v>
      </c>
      <c r="E8" s="25"/>
      <c r="F8" s="12">
        <f t="shared" ref="F8:F70" si="0">C8*E8</f>
        <v>0</v>
      </c>
      <c r="G8" s="12">
        <f t="shared" ref="G8:G73" si="1">F8*20%</f>
        <v>0</v>
      </c>
      <c r="H8" s="12">
        <f t="shared" ref="H8:H73" si="2">F8*1.2</f>
        <v>0</v>
      </c>
    </row>
    <row r="9" spans="1:8" ht="25.5" x14ac:dyDescent="0.25">
      <c r="A9" s="7">
        <v>3</v>
      </c>
      <c r="B9" s="8" t="s">
        <v>61</v>
      </c>
      <c r="C9" s="9">
        <v>300</v>
      </c>
      <c r="D9" s="10" t="s">
        <v>120</v>
      </c>
      <c r="E9" s="25"/>
      <c r="F9" s="12">
        <f t="shared" si="0"/>
        <v>0</v>
      </c>
      <c r="G9" s="12">
        <f t="shared" si="1"/>
        <v>0</v>
      </c>
      <c r="H9" s="12">
        <f t="shared" si="2"/>
        <v>0</v>
      </c>
    </row>
    <row r="10" spans="1:8" ht="25.5" x14ac:dyDescent="0.25">
      <c r="A10" s="7">
        <v>4</v>
      </c>
      <c r="B10" s="8" t="s">
        <v>62</v>
      </c>
      <c r="C10" s="9">
        <v>30</v>
      </c>
      <c r="D10" s="10" t="s">
        <v>120</v>
      </c>
      <c r="E10" s="25"/>
      <c r="F10" s="12">
        <f t="shared" si="0"/>
        <v>0</v>
      </c>
      <c r="G10" s="12">
        <f t="shared" si="1"/>
        <v>0</v>
      </c>
      <c r="H10" s="12">
        <f t="shared" si="2"/>
        <v>0</v>
      </c>
    </row>
    <row r="11" spans="1:8" x14ac:dyDescent="0.25">
      <c r="A11" s="7">
        <v>5</v>
      </c>
      <c r="B11" s="8" t="s">
        <v>63</v>
      </c>
      <c r="C11" s="9">
        <v>300</v>
      </c>
      <c r="D11" s="10" t="s">
        <v>120</v>
      </c>
      <c r="E11" s="25"/>
      <c r="F11" s="12">
        <f t="shared" si="0"/>
        <v>0</v>
      </c>
      <c r="G11" s="12">
        <f t="shared" si="1"/>
        <v>0</v>
      </c>
      <c r="H11" s="12">
        <f t="shared" si="2"/>
        <v>0</v>
      </c>
    </row>
    <row r="12" spans="1:8" x14ac:dyDescent="0.25">
      <c r="A12" s="7">
        <v>6</v>
      </c>
      <c r="B12" s="8" t="s">
        <v>64</v>
      </c>
      <c r="C12" s="9">
        <v>300</v>
      </c>
      <c r="D12" s="10" t="s">
        <v>120</v>
      </c>
      <c r="E12" s="25"/>
      <c r="F12" s="12">
        <f t="shared" si="0"/>
        <v>0</v>
      </c>
      <c r="G12" s="12">
        <f t="shared" si="1"/>
        <v>0</v>
      </c>
      <c r="H12" s="12">
        <f t="shared" si="2"/>
        <v>0</v>
      </c>
    </row>
    <row r="13" spans="1:8" x14ac:dyDescent="0.25">
      <c r="A13" s="7">
        <v>7</v>
      </c>
      <c r="B13" s="8" t="s">
        <v>65</v>
      </c>
      <c r="C13" s="9">
        <v>300</v>
      </c>
      <c r="D13" s="10" t="s">
        <v>120</v>
      </c>
      <c r="E13" s="25"/>
      <c r="F13" s="12">
        <f t="shared" si="0"/>
        <v>0</v>
      </c>
      <c r="G13" s="12">
        <f t="shared" si="1"/>
        <v>0</v>
      </c>
      <c r="H13" s="12">
        <f t="shared" si="2"/>
        <v>0</v>
      </c>
    </row>
    <row r="14" spans="1:8" x14ac:dyDescent="0.25">
      <c r="A14" s="7">
        <v>8</v>
      </c>
      <c r="B14" s="8" t="s">
        <v>76</v>
      </c>
      <c r="C14" s="9">
        <v>35</v>
      </c>
      <c r="D14" s="10" t="s">
        <v>120</v>
      </c>
      <c r="E14" s="25"/>
      <c r="F14" s="12">
        <f t="shared" si="0"/>
        <v>0</v>
      </c>
      <c r="G14" s="12">
        <f t="shared" si="1"/>
        <v>0</v>
      </c>
      <c r="H14" s="12">
        <f t="shared" si="2"/>
        <v>0</v>
      </c>
    </row>
    <row r="15" spans="1:8" x14ac:dyDescent="0.25">
      <c r="A15" s="7">
        <v>9</v>
      </c>
      <c r="B15" s="8" t="s">
        <v>77</v>
      </c>
      <c r="C15" s="9">
        <v>10</v>
      </c>
      <c r="D15" s="10" t="s">
        <v>120</v>
      </c>
      <c r="E15" s="25"/>
      <c r="F15" s="12">
        <f t="shared" si="0"/>
        <v>0</v>
      </c>
      <c r="G15" s="12">
        <f t="shared" si="1"/>
        <v>0</v>
      </c>
      <c r="H15" s="12">
        <f t="shared" si="2"/>
        <v>0</v>
      </c>
    </row>
    <row r="16" spans="1:8" x14ac:dyDescent="0.25">
      <c r="A16" s="7">
        <v>10</v>
      </c>
      <c r="B16" s="8" t="s">
        <v>78</v>
      </c>
      <c r="C16" s="9">
        <v>10</v>
      </c>
      <c r="D16" s="10" t="s">
        <v>120</v>
      </c>
      <c r="E16" s="25"/>
      <c r="F16" s="12">
        <f t="shared" si="0"/>
        <v>0</v>
      </c>
      <c r="G16" s="12">
        <f t="shared" si="1"/>
        <v>0</v>
      </c>
      <c r="H16" s="12">
        <f t="shared" si="2"/>
        <v>0</v>
      </c>
    </row>
    <row r="17" spans="1:8" x14ac:dyDescent="0.25">
      <c r="A17" s="7">
        <v>11</v>
      </c>
      <c r="B17" s="8" t="s">
        <v>79</v>
      </c>
      <c r="C17" s="9">
        <v>40</v>
      </c>
      <c r="D17" s="10" t="s">
        <v>120</v>
      </c>
      <c r="E17" s="25"/>
      <c r="F17" s="12">
        <f t="shared" si="0"/>
        <v>0</v>
      </c>
      <c r="G17" s="12">
        <f t="shared" si="1"/>
        <v>0</v>
      </c>
      <c r="H17" s="12">
        <f t="shared" si="2"/>
        <v>0</v>
      </c>
    </row>
    <row r="18" spans="1:8" x14ac:dyDescent="0.25">
      <c r="A18" s="7">
        <v>12</v>
      </c>
      <c r="B18" s="13" t="s">
        <v>80</v>
      </c>
      <c r="C18" s="9">
        <v>1</v>
      </c>
      <c r="D18" s="10" t="s">
        <v>120</v>
      </c>
      <c r="E18" s="25"/>
      <c r="F18" s="12">
        <f t="shared" si="0"/>
        <v>0</v>
      </c>
      <c r="G18" s="12">
        <f t="shared" si="1"/>
        <v>0</v>
      </c>
      <c r="H18" s="12">
        <f t="shared" si="2"/>
        <v>0</v>
      </c>
    </row>
    <row r="19" spans="1:8" x14ac:dyDescent="0.25">
      <c r="A19" s="7">
        <v>13</v>
      </c>
      <c r="B19" s="13" t="s">
        <v>81</v>
      </c>
      <c r="C19" s="9">
        <v>9</v>
      </c>
      <c r="D19" s="10" t="s">
        <v>120</v>
      </c>
      <c r="E19" s="25"/>
      <c r="F19" s="12">
        <f t="shared" si="0"/>
        <v>0</v>
      </c>
      <c r="G19" s="12">
        <f t="shared" si="1"/>
        <v>0</v>
      </c>
      <c r="H19" s="12">
        <f t="shared" si="2"/>
        <v>0</v>
      </c>
    </row>
    <row r="20" spans="1:8" x14ac:dyDescent="0.25">
      <c r="A20" s="7">
        <v>14</v>
      </c>
      <c r="B20" s="13" t="s">
        <v>82</v>
      </c>
      <c r="C20" s="9">
        <v>4</v>
      </c>
      <c r="D20" s="10" t="s">
        <v>120</v>
      </c>
      <c r="E20" s="25"/>
      <c r="F20" s="12">
        <f t="shared" si="0"/>
        <v>0</v>
      </c>
      <c r="G20" s="12">
        <f t="shared" si="1"/>
        <v>0</v>
      </c>
      <c r="H20" s="12">
        <f t="shared" si="2"/>
        <v>0</v>
      </c>
    </row>
    <row r="21" spans="1:8" x14ac:dyDescent="0.25">
      <c r="A21" s="7">
        <v>15</v>
      </c>
      <c r="B21" s="13" t="s">
        <v>83</v>
      </c>
      <c r="C21" s="9">
        <v>1</v>
      </c>
      <c r="D21" s="10" t="s">
        <v>120</v>
      </c>
      <c r="E21" s="25"/>
      <c r="F21" s="12">
        <f t="shared" si="0"/>
        <v>0</v>
      </c>
      <c r="G21" s="12">
        <f t="shared" si="1"/>
        <v>0</v>
      </c>
      <c r="H21" s="12">
        <f t="shared" si="2"/>
        <v>0</v>
      </c>
    </row>
    <row r="22" spans="1:8" x14ac:dyDescent="0.25">
      <c r="A22" s="7">
        <v>16</v>
      </c>
      <c r="B22" s="8" t="s">
        <v>66</v>
      </c>
      <c r="C22" s="9">
        <v>50</v>
      </c>
      <c r="D22" s="10" t="s">
        <v>120</v>
      </c>
      <c r="E22" s="25"/>
      <c r="F22" s="12">
        <f t="shared" si="0"/>
        <v>0</v>
      </c>
      <c r="G22" s="12">
        <f t="shared" si="1"/>
        <v>0</v>
      </c>
      <c r="H22" s="12">
        <f t="shared" si="2"/>
        <v>0</v>
      </c>
    </row>
    <row r="23" spans="1:8" x14ac:dyDescent="0.25">
      <c r="A23" s="7">
        <v>17</v>
      </c>
      <c r="B23" s="8" t="s">
        <v>67</v>
      </c>
      <c r="C23" s="9">
        <v>50</v>
      </c>
      <c r="D23" s="10" t="s">
        <v>120</v>
      </c>
      <c r="E23" s="25"/>
      <c r="F23" s="12">
        <f t="shared" si="0"/>
        <v>0</v>
      </c>
      <c r="G23" s="12">
        <f t="shared" si="1"/>
        <v>0</v>
      </c>
      <c r="H23" s="12">
        <f t="shared" si="2"/>
        <v>0</v>
      </c>
    </row>
    <row r="24" spans="1:8" x14ac:dyDescent="0.25">
      <c r="A24" s="7">
        <v>18</v>
      </c>
      <c r="B24" s="8" t="s">
        <v>68</v>
      </c>
      <c r="C24" s="9">
        <v>85</v>
      </c>
      <c r="D24" s="10" t="s">
        <v>120</v>
      </c>
      <c r="E24" s="25"/>
      <c r="F24" s="12">
        <f t="shared" si="0"/>
        <v>0</v>
      </c>
      <c r="G24" s="12">
        <f t="shared" si="1"/>
        <v>0</v>
      </c>
      <c r="H24" s="12">
        <f t="shared" si="2"/>
        <v>0</v>
      </c>
    </row>
    <row r="25" spans="1:8" x14ac:dyDescent="0.25">
      <c r="A25" s="7">
        <v>19</v>
      </c>
      <c r="B25" s="8" t="s">
        <v>73</v>
      </c>
      <c r="C25" s="9">
        <v>50</v>
      </c>
      <c r="D25" s="10" t="s">
        <v>120</v>
      </c>
      <c r="E25" s="25"/>
      <c r="F25" s="12">
        <f t="shared" si="0"/>
        <v>0</v>
      </c>
      <c r="G25" s="12">
        <f t="shared" si="1"/>
        <v>0</v>
      </c>
      <c r="H25" s="12">
        <f t="shared" si="2"/>
        <v>0</v>
      </c>
    </row>
    <row r="26" spans="1:8" x14ac:dyDescent="0.25">
      <c r="A26" s="7">
        <v>20</v>
      </c>
      <c r="B26" s="8" t="s">
        <v>69</v>
      </c>
      <c r="C26" s="9">
        <v>50</v>
      </c>
      <c r="D26" s="10" t="s">
        <v>120</v>
      </c>
      <c r="E26" s="25"/>
      <c r="F26" s="12">
        <f t="shared" si="0"/>
        <v>0</v>
      </c>
      <c r="G26" s="12">
        <f t="shared" si="1"/>
        <v>0</v>
      </c>
      <c r="H26" s="12">
        <f t="shared" si="2"/>
        <v>0</v>
      </c>
    </row>
    <row r="27" spans="1:8" x14ac:dyDescent="0.25">
      <c r="A27" s="7">
        <v>21</v>
      </c>
      <c r="B27" s="8" t="s">
        <v>70</v>
      </c>
      <c r="C27" s="9">
        <v>50</v>
      </c>
      <c r="D27" s="10" t="s">
        <v>120</v>
      </c>
      <c r="E27" s="25"/>
      <c r="F27" s="12">
        <f t="shared" si="0"/>
        <v>0</v>
      </c>
      <c r="G27" s="12">
        <f t="shared" si="1"/>
        <v>0</v>
      </c>
      <c r="H27" s="12">
        <f t="shared" si="2"/>
        <v>0</v>
      </c>
    </row>
    <row r="28" spans="1:8" x14ac:dyDescent="0.25">
      <c r="A28" s="7">
        <v>22</v>
      </c>
      <c r="B28" s="8" t="s">
        <v>71</v>
      </c>
      <c r="C28" s="9">
        <v>30</v>
      </c>
      <c r="D28" s="10" t="s">
        <v>120</v>
      </c>
      <c r="E28" s="25"/>
      <c r="F28" s="12">
        <f t="shared" si="0"/>
        <v>0</v>
      </c>
      <c r="G28" s="12">
        <f t="shared" si="1"/>
        <v>0</v>
      </c>
      <c r="H28" s="12">
        <f t="shared" si="2"/>
        <v>0</v>
      </c>
    </row>
    <row r="29" spans="1:8" x14ac:dyDescent="0.25">
      <c r="A29" s="7">
        <v>23</v>
      </c>
      <c r="B29" s="8" t="s">
        <v>72</v>
      </c>
      <c r="C29" s="9">
        <v>50</v>
      </c>
      <c r="D29" s="10" t="s">
        <v>120</v>
      </c>
      <c r="E29" s="25"/>
      <c r="F29" s="12">
        <f t="shared" si="0"/>
        <v>0</v>
      </c>
      <c r="G29" s="12">
        <f t="shared" si="1"/>
        <v>0</v>
      </c>
      <c r="H29" s="12">
        <f t="shared" si="2"/>
        <v>0</v>
      </c>
    </row>
    <row r="30" spans="1:8" x14ac:dyDescent="0.25">
      <c r="A30" s="7">
        <v>24</v>
      </c>
      <c r="B30" s="8" t="s">
        <v>115</v>
      </c>
      <c r="C30" s="9">
        <v>10</v>
      </c>
      <c r="D30" s="10" t="s">
        <v>120</v>
      </c>
      <c r="E30" s="25"/>
      <c r="F30" s="12">
        <f t="shared" si="0"/>
        <v>0</v>
      </c>
      <c r="G30" s="12">
        <f t="shared" si="1"/>
        <v>0</v>
      </c>
      <c r="H30" s="12">
        <f t="shared" si="2"/>
        <v>0</v>
      </c>
    </row>
    <row r="31" spans="1:8" x14ac:dyDescent="0.25">
      <c r="A31" s="7">
        <v>25</v>
      </c>
      <c r="B31" s="13" t="s">
        <v>116</v>
      </c>
      <c r="C31" s="9">
        <v>10</v>
      </c>
      <c r="D31" s="10" t="s">
        <v>120</v>
      </c>
      <c r="E31" s="25"/>
      <c r="F31" s="12">
        <f t="shared" si="0"/>
        <v>0</v>
      </c>
      <c r="G31" s="12">
        <f t="shared" si="1"/>
        <v>0</v>
      </c>
      <c r="H31" s="12">
        <f t="shared" si="2"/>
        <v>0</v>
      </c>
    </row>
    <row r="32" spans="1:8" x14ac:dyDescent="0.25">
      <c r="A32" s="7">
        <v>26</v>
      </c>
      <c r="B32" s="13" t="s">
        <v>117</v>
      </c>
      <c r="C32" s="9">
        <v>10</v>
      </c>
      <c r="D32" s="10" t="s">
        <v>120</v>
      </c>
      <c r="E32" s="25"/>
      <c r="F32" s="12">
        <f t="shared" si="0"/>
        <v>0</v>
      </c>
      <c r="G32" s="12">
        <f t="shared" si="1"/>
        <v>0</v>
      </c>
      <c r="H32" s="12">
        <f t="shared" si="2"/>
        <v>0</v>
      </c>
    </row>
    <row r="33" spans="1:8" x14ac:dyDescent="0.25">
      <c r="A33" s="7">
        <v>27</v>
      </c>
      <c r="B33" s="13" t="s">
        <v>59</v>
      </c>
      <c r="C33" s="9">
        <v>8</v>
      </c>
      <c r="D33" s="10" t="s">
        <v>120</v>
      </c>
      <c r="E33" s="25"/>
      <c r="F33" s="12">
        <f t="shared" si="0"/>
        <v>0</v>
      </c>
      <c r="G33" s="12">
        <f t="shared" si="1"/>
        <v>0</v>
      </c>
      <c r="H33" s="12">
        <f t="shared" si="2"/>
        <v>0</v>
      </c>
    </row>
    <row r="34" spans="1:8" x14ac:dyDescent="0.25">
      <c r="A34" s="7">
        <v>28</v>
      </c>
      <c r="B34" s="8" t="s">
        <v>58</v>
      </c>
      <c r="C34" s="9">
        <v>50</v>
      </c>
      <c r="D34" s="10" t="s">
        <v>120</v>
      </c>
      <c r="E34" s="25"/>
      <c r="F34" s="12">
        <f t="shared" si="0"/>
        <v>0</v>
      </c>
      <c r="G34" s="12">
        <f t="shared" si="1"/>
        <v>0</v>
      </c>
      <c r="H34" s="12">
        <f t="shared" si="2"/>
        <v>0</v>
      </c>
    </row>
    <row r="35" spans="1:8" x14ac:dyDescent="0.25">
      <c r="A35" s="7">
        <v>29</v>
      </c>
      <c r="B35" s="8" t="s">
        <v>60</v>
      </c>
      <c r="C35" s="9">
        <v>10</v>
      </c>
      <c r="D35" s="10" t="s">
        <v>120</v>
      </c>
      <c r="E35" s="25"/>
      <c r="F35" s="12">
        <f t="shared" si="0"/>
        <v>0</v>
      </c>
      <c r="G35" s="12">
        <f t="shared" si="1"/>
        <v>0</v>
      </c>
      <c r="H35" s="12">
        <f t="shared" si="2"/>
        <v>0</v>
      </c>
    </row>
    <row r="36" spans="1:8" x14ac:dyDescent="0.25">
      <c r="A36" s="7">
        <v>30</v>
      </c>
      <c r="B36" s="8" t="s">
        <v>75</v>
      </c>
      <c r="C36" s="9">
        <v>300</v>
      </c>
      <c r="D36" s="10" t="s">
        <v>120</v>
      </c>
      <c r="E36" s="25"/>
      <c r="F36" s="12">
        <f t="shared" si="0"/>
        <v>0</v>
      </c>
      <c r="G36" s="12">
        <f t="shared" si="1"/>
        <v>0</v>
      </c>
      <c r="H36" s="12">
        <f t="shared" si="2"/>
        <v>0</v>
      </c>
    </row>
    <row r="37" spans="1:8" x14ac:dyDescent="0.25">
      <c r="A37" s="7">
        <v>31</v>
      </c>
      <c r="B37" s="8" t="s">
        <v>74</v>
      </c>
      <c r="C37" s="9">
        <v>50</v>
      </c>
      <c r="D37" s="10" t="s">
        <v>120</v>
      </c>
      <c r="E37" s="25"/>
      <c r="F37" s="12">
        <f t="shared" si="0"/>
        <v>0</v>
      </c>
      <c r="G37" s="12">
        <f t="shared" si="1"/>
        <v>0</v>
      </c>
      <c r="H37" s="12">
        <f t="shared" si="2"/>
        <v>0</v>
      </c>
    </row>
    <row r="38" spans="1:8" x14ac:dyDescent="0.25">
      <c r="A38" s="7">
        <v>32</v>
      </c>
      <c r="B38" s="8" t="s">
        <v>56</v>
      </c>
      <c r="C38" s="9">
        <v>10</v>
      </c>
      <c r="D38" s="10" t="s">
        <v>120</v>
      </c>
      <c r="E38" s="25"/>
      <c r="F38" s="12">
        <f t="shared" si="0"/>
        <v>0</v>
      </c>
      <c r="G38" s="12">
        <f t="shared" si="1"/>
        <v>0</v>
      </c>
      <c r="H38" s="12">
        <f t="shared" si="2"/>
        <v>0</v>
      </c>
    </row>
    <row r="39" spans="1:8" x14ac:dyDescent="0.25">
      <c r="A39" s="7">
        <v>33</v>
      </c>
      <c r="B39" s="8" t="s">
        <v>57</v>
      </c>
      <c r="C39" s="9">
        <v>5</v>
      </c>
      <c r="D39" s="10" t="s">
        <v>120</v>
      </c>
      <c r="E39" s="25"/>
      <c r="F39" s="12">
        <f t="shared" si="0"/>
        <v>0</v>
      </c>
      <c r="G39" s="12">
        <f t="shared" si="1"/>
        <v>0</v>
      </c>
      <c r="H39" s="12">
        <f t="shared" si="2"/>
        <v>0</v>
      </c>
    </row>
    <row r="40" spans="1:8" x14ac:dyDescent="0.25">
      <c r="A40" s="7">
        <v>34</v>
      </c>
      <c r="B40" s="8" t="s">
        <v>84</v>
      </c>
      <c r="C40" s="9">
        <v>16</v>
      </c>
      <c r="D40" s="10" t="s">
        <v>120</v>
      </c>
      <c r="E40" s="25"/>
      <c r="F40" s="12">
        <f t="shared" si="0"/>
        <v>0</v>
      </c>
      <c r="G40" s="12">
        <f t="shared" si="1"/>
        <v>0</v>
      </c>
      <c r="H40" s="12">
        <f t="shared" si="2"/>
        <v>0</v>
      </c>
    </row>
    <row r="41" spans="1:8" x14ac:dyDescent="0.25">
      <c r="A41" s="7">
        <v>35</v>
      </c>
      <c r="B41" s="8" t="s">
        <v>85</v>
      </c>
      <c r="C41" s="9">
        <v>10</v>
      </c>
      <c r="D41" s="10" t="s">
        <v>120</v>
      </c>
      <c r="E41" s="25"/>
      <c r="F41" s="12">
        <f t="shared" si="0"/>
        <v>0</v>
      </c>
      <c r="G41" s="12">
        <f t="shared" si="1"/>
        <v>0</v>
      </c>
      <c r="H41" s="12">
        <f t="shared" si="2"/>
        <v>0</v>
      </c>
    </row>
    <row r="42" spans="1:8" x14ac:dyDescent="0.25">
      <c r="A42" s="7">
        <v>36</v>
      </c>
      <c r="B42" s="14" t="s">
        <v>102</v>
      </c>
      <c r="C42" s="21">
        <v>16</v>
      </c>
      <c r="D42" s="7" t="s">
        <v>120</v>
      </c>
      <c r="E42" s="24"/>
      <c r="F42" s="22">
        <f t="shared" si="0"/>
        <v>0</v>
      </c>
      <c r="G42" s="12">
        <f t="shared" si="1"/>
        <v>0</v>
      </c>
      <c r="H42" s="12">
        <f t="shared" si="2"/>
        <v>0</v>
      </c>
    </row>
    <row r="43" spans="1:8" x14ac:dyDescent="0.25">
      <c r="A43" s="7">
        <v>37</v>
      </c>
      <c r="B43" s="14" t="s">
        <v>103</v>
      </c>
      <c r="C43" s="21">
        <v>8</v>
      </c>
      <c r="D43" s="7" t="s">
        <v>120</v>
      </c>
      <c r="E43" s="24"/>
      <c r="F43" s="22">
        <f t="shared" si="0"/>
        <v>0</v>
      </c>
      <c r="G43" s="12">
        <f t="shared" si="1"/>
        <v>0</v>
      </c>
      <c r="H43" s="12">
        <f t="shared" si="2"/>
        <v>0</v>
      </c>
    </row>
    <row r="44" spans="1:8" x14ac:dyDescent="0.25">
      <c r="A44" s="7">
        <v>38</v>
      </c>
      <c r="B44" s="14" t="s">
        <v>104</v>
      </c>
      <c r="C44" s="21">
        <v>16</v>
      </c>
      <c r="D44" s="7" t="s">
        <v>120</v>
      </c>
      <c r="E44" s="24"/>
      <c r="F44" s="22">
        <f t="shared" si="0"/>
        <v>0</v>
      </c>
      <c r="G44" s="12">
        <f t="shared" si="1"/>
        <v>0</v>
      </c>
      <c r="H44" s="12">
        <f t="shared" si="2"/>
        <v>0</v>
      </c>
    </row>
    <row r="45" spans="1:8" x14ac:dyDescent="0.25">
      <c r="A45" s="7">
        <v>39</v>
      </c>
      <c r="B45" s="14" t="s">
        <v>105</v>
      </c>
      <c r="C45" s="21">
        <v>8</v>
      </c>
      <c r="D45" s="7" t="s">
        <v>120</v>
      </c>
      <c r="E45" s="24"/>
      <c r="F45" s="22">
        <f t="shared" si="0"/>
        <v>0</v>
      </c>
      <c r="G45" s="12">
        <f t="shared" si="1"/>
        <v>0</v>
      </c>
      <c r="H45" s="12">
        <f t="shared" si="2"/>
        <v>0</v>
      </c>
    </row>
    <row r="46" spans="1:8" x14ac:dyDescent="0.25">
      <c r="A46" s="7">
        <v>40</v>
      </c>
      <c r="B46" s="14" t="s">
        <v>106</v>
      </c>
      <c r="C46" s="21">
        <v>8</v>
      </c>
      <c r="D46" s="7" t="s">
        <v>120</v>
      </c>
      <c r="E46" s="24"/>
      <c r="F46" s="22">
        <f t="shared" si="0"/>
        <v>0</v>
      </c>
      <c r="G46" s="12">
        <f t="shared" si="1"/>
        <v>0</v>
      </c>
      <c r="H46" s="12">
        <f t="shared" si="2"/>
        <v>0</v>
      </c>
    </row>
    <row r="47" spans="1:8" x14ac:dyDescent="0.25">
      <c r="A47" s="7">
        <v>41</v>
      </c>
      <c r="B47" s="14" t="s">
        <v>107</v>
      </c>
      <c r="C47" s="21">
        <v>8</v>
      </c>
      <c r="D47" s="7" t="s">
        <v>120</v>
      </c>
      <c r="E47" s="24"/>
      <c r="F47" s="22">
        <f t="shared" si="0"/>
        <v>0</v>
      </c>
      <c r="G47" s="12">
        <f t="shared" si="1"/>
        <v>0</v>
      </c>
      <c r="H47" s="12">
        <f t="shared" si="2"/>
        <v>0</v>
      </c>
    </row>
    <row r="48" spans="1:8" x14ac:dyDescent="0.25">
      <c r="A48" s="7">
        <v>42</v>
      </c>
      <c r="B48" s="14" t="s">
        <v>108</v>
      </c>
      <c r="C48" s="21">
        <v>2</v>
      </c>
      <c r="D48" s="7" t="s">
        <v>120</v>
      </c>
      <c r="E48" s="24"/>
      <c r="F48" s="22">
        <f t="shared" si="0"/>
        <v>0</v>
      </c>
      <c r="G48" s="12">
        <f t="shared" si="1"/>
        <v>0</v>
      </c>
      <c r="H48" s="12">
        <f t="shared" si="2"/>
        <v>0</v>
      </c>
    </row>
    <row r="49" spans="1:8" x14ac:dyDescent="0.25">
      <c r="A49" s="7">
        <v>43</v>
      </c>
      <c r="B49" s="14" t="s">
        <v>109</v>
      </c>
      <c r="C49" s="21">
        <v>1</v>
      </c>
      <c r="D49" s="7" t="s">
        <v>120</v>
      </c>
      <c r="E49" s="24"/>
      <c r="F49" s="22">
        <f t="shared" si="0"/>
        <v>0</v>
      </c>
      <c r="G49" s="12">
        <f t="shared" si="1"/>
        <v>0</v>
      </c>
      <c r="H49" s="12">
        <f t="shared" si="2"/>
        <v>0</v>
      </c>
    </row>
    <row r="50" spans="1:8" x14ac:dyDescent="0.25">
      <c r="A50" s="7">
        <v>44</v>
      </c>
      <c r="B50" s="14" t="s">
        <v>110</v>
      </c>
      <c r="C50" s="21">
        <v>3</v>
      </c>
      <c r="D50" s="7" t="s">
        <v>120</v>
      </c>
      <c r="E50" s="24"/>
      <c r="F50" s="22">
        <f t="shared" si="0"/>
        <v>0</v>
      </c>
      <c r="G50" s="12">
        <f t="shared" si="1"/>
        <v>0</v>
      </c>
      <c r="H50" s="12">
        <f t="shared" si="2"/>
        <v>0</v>
      </c>
    </row>
    <row r="51" spans="1:8" x14ac:dyDescent="0.25">
      <c r="A51" s="7">
        <v>45</v>
      </c>
      <c r="B51" s="14" t="s">
        <v>111</v>
      </c>
      <c r="C51" s="21">
        <v>1</v>
      </c>
      <c r="D51" s="7" t="s">
        <v>120</v>
      </c>
      <c r="E51" s="24"/>
      <c r="F51" s="22">
        <f t="shared" si="0"/>
        <v>0</v>
      </c>
      <c r="G51" s="12">
        <f t="shared" si="1"/>
        <v>0</v>
      </c>
      <c r="H51" s="12">
        <f t="shared" si="2"/>
        <v>0</v>
      </c>
    </row>
    <row r="52" spans="1:8" x14ac:dyDescent="0.25">
      <c r="A52" s="7">
        <v>46</v>
      </c>
      <c r="B52" s="14" t="s">
        <v>112</v>
      </c>
      <c r="C52" s="21">
        <v>1</v>
      </c>
      <c r="D52" s="7" t="s">
        <v>120</v>
      </c>
      <c r="E52" s="24"/>
      <c r="F52" s="22">
        <f t="shared" si="0"/>
        <v>0</v>
      </c>
      <c r="G52" s="12">
        <f t="shared" si="1"/>
        <v>0</v>
      </c>
      <c r="H52" s="12">
        <f t="shared" si="2"/>
        <v>0</v>
      </c>
    </row>
    <row r="53" spans="1:8" x14ac:dyDescent="0.25">
      <c r="A53" s="7">
        <v>47</v>
      </c>
      <c r="B53" s="14" t="s">
        <v>113</v>
      </c>
      <c r="C53" s="21">
        <v>1</v>
      </c>
      <c r="D53" s="7" t="s">
        <v>120</v>
      </c>
      <c r="E53" s="24"/>
      <c r="F53" s="22">
        <f t="shared" si="0"/>
        <v>0</v>
      </c>
      <c r="G53" s="12">
        <f t="shared" si="1"/>
        <v>0</v>
      </c>
      <c r="H53" s="12">
        <f t="shared" si="2"/>
        <v>0</v>
      </c>
    </row>
    <row r="54" spans="1:8" x14ac:dyDescent="0.25">
      <c r="A54" s="7">
        <v>48</v>
      </c>
      <c r="B54" s="14" t="s">
        <v>86</v>
      </c>
      <c r="C54" s="21">
        <v>16</v>
      </c>
      <c r="D54" s="7" t="s">
        <v>120</v>
      </c>
      <c r="E54" s="24"/>
      <c r="F54" s="22">
        <f t="shared" si="0"/>
        <v>0</v>
      </c>
      <c r="G54" s="12">
        <f t="shared" si="1"/>
        <v>0</v>
      </c>
      <c r="H54" s="12">
        <f t="shared" si="2"/>
        <v>0</v>
      </c>
    </row>
    <row r="55" spans="1:8" x14ac:dyDescent="0.25">
      <c r="A55" s="7">
        <v>49</v>
      </c>
      <c r="B55" s="14" t="s">
        <v>87</v>
      </c>
      <c r="C55" s="21">
        <v>16</v>
      </c>
      <c r="D55" s="7" t="s">
        <v>120</v>
      </c>
      <c r="E55" s="24"/>
      <c r="F55" s="22">
        <f t="shared" si="0"/>
        <v>0</v>
      </c>
      <c r="G55" s="12">
        <f t="shared" si="1"/>
        <v>0</v>
      </c>
      <c r="H55" s="12">
        <f t="shared" si="2"/>
        <v>0</v>
      </c>
    </row>
    <row r="56" spans="1:8" x14ac:dyDescent="0.25">
      <c r="A56" s="7">
        <v>50</v>
      </c>
      <c r="B56" s="14" t="s">
        <v>88</v>
      </c>
      <c r="C56" s="21">
        <v>16</v>
      </c>
      <c r="D56" s="7" t="s">
        <v>120</v>
      </c>
      <c r="E56" s="24"/>
      <c r="F56" s="22">
        <f t="shared" si="0"/>
        <v>0</v>
      </c>
      <c r="G56" s="12">
        <f t="shared" si="1"/>
        <v>0</v>
      </c>
      <c r="H56" s="12">
        <f t="shared" si="2"/>
        <v>0</v>
      </c>
    </row>
    <row r="57" spans="1:8" x14ac:dyDescent="0.25">
      <c r="A57" s="7">
        <v>51</v>
      </c>
      <c r="B57" s="14" t="s">
        <v>89</v>
      </c>
      <c r="C57" s="21">
        <v>16</v>
      </c>
      <c r="D57" s="7" t="s">
        <v>120</v>
      </c>
      <c r="E57" s="24"/>
      <c r="F57" s="22">
        <f t="shared" si="0"/>
        <v>0</v>
      </c>
      <c r="G57" s="12">
        <f t="shared" si="1"/>
        <v>0</v>
      </c>
      <c r="H57" s="12">
        <f t="shared" si="2"/>
        <v>0</v>
      </c>
    </row>
    <row r="58" spans="1:8" x14ac:dyDescent="0.25">
      <c r="A58" s="7">
        <v>52</v>
      </c>
      <c r="B58" s="14" t="s">
        <v>90</v>
      </c>
      <c r="C58" s="21">
        <v>16</v>
      </c>
      <c r="D58" s="7" t="s">
        <v>120</v>
      </c>
      <c r="E58" s="24"/>
      <c r="F58" s="22">
        <f t="shared" si="0"/>
        <v>0</v>
      </c>
      <c r="G58" s="12">
        <f t="shared" si="1"/>
        <v>0</v>
      </c>
      <c r="H58" s="12">
        <f t="shared" si="2"/>
        <v>0</v>
      </c>
    </row>
    <row r="59" spans="1:8" x14ac:dyDescent="0.25">
      <c r="A59" s="7">
        <v>53</v>
      </c>
      <c r="B59" s="14" t="s">
        <v>91</v>
      </c>
      <c r="C59" s="21">
        <v>8</v>
      </c>
      <c r="D59" s="7" t="s">
        <v>120</v>
      </c>
      <c r="E59" s="24"/>
      <c r="F59" s="22">
        <f t="shared" si="0"/>
        <v>0</v>
      </c>
      <c r="G59" s="12">
        <f t="shared" si="1"/>
        <v>0</v>
      </c>
      <c r="H59" s="12">
        <f t="shared" si="2"/>
        <v>0</v>
      </c>
    </row>
    <row r="60" spans="1:8" x14ac:dyDescent="0.25">
      <c r="A60" s="7">
        <v>54</v>
      </c>
      <c r="B60" s="14" t="s">
        <v>92</v>
      </c>
      <c r="C60" s="21">
        <v>8</v>
      </c>
      <c r="D60" s="7" t="s">
        <v>120</v>
      </c>
      <c r="E60" s="24"/>
      <c r="F60" s="22">
        <f t="shared" si="0"/>
        <v>0</v>
      </c>
      <c r="G60" s="12">
        <f t="shared" si="1"/>
        <v>0</v>
      </c>
      <c r="H60" s="12">
        <f t="shared" si="2"/>
        <v>0</v>
      </c>
    </row>
    <row r="61" spans="1:8" x14ac:dyDescent="0.25">
      <c r="A61" s="7">
        <v>55</v>
      </c>
      <c r="B61" s="14" t="s">
        <v>93</v>
      </c>
      <c r="C61" s="21">
        <v>16</v>
      </c>
      <c r="D61" s="7" t="s">
        <v>120</v>
      </c>
      <c r="E61" s="24"/>
      <c r="F61" s="22">
        <f t="shared" si="0"/>
        <v>0</v>
      </c>
      <c r="G61" s="12">
        <f t="shared" si="1"/>
        <v>0</v>
      </c>
      <c r="H61" s="12">
        <f t="shared" si="2"/>
        <v>0</v>
      </c>
    </row>
    <row r="62" spans="1:8" x14ac:dyDescent="0.25">
      <c r="A62" s="7">
        <v>56</v>
      </c>
      <c r="B62" s="14" t="s">
        <v>94</v>
      </c>
      <c r="C62" s="21">
        <v>2</v>
      </c>
      <c r="D62" s="7" t="s">
        <v>120</v>
      </c>
      <c r="E62" s="24"/>
      <c r="F62" s="22">
        <f t="shared" si="0"/>
        <v>0</v>
      </c>
      <c r="G62" s="12">
        <f t="shared" si="1"/>
        <v>0</v>
      </c>
      <c r="H62" s="12">
        <f t="shared" si="2"/>
        <v>0</v>
      </c>
    </row>
    <row r="63" spans="1:8" x14ac:dyDescent="0.25">
      <c r="A63" s="7">
        <v>57</v>
      </c>
      <c r="B63" s="14" t="s">
        <v>95</v>
      </c>
      <c r="C63" s="21">
        <v>2</v>
      </c>
      <c r="D63" s="7" t="s">
        <v>120</v>
      </c>
      <c r="E63" s="24"/>
      <c r="F63" s="22">
        <f t="shared" si="0"/>
        <v>0</v>
      </c>
      <c r="G63" s="12">
        <f t="shared" si="1"/>
        <v>0</v>
      </c>
      <c r="H63" s="12">
        <f t="shared" si="2"/>
        <v>0</v>
      </c>
    </row>
    <row r="64" spans="1:8" x14ac:dyDescent="0.25">
      <c r="A64" s="7">
        <v>58</v>
      </c>
      <c r="B64" s="14" t="s">
        <v>96</v>
      </c>
      <c r="C64" s="21">
        <v>2</v>
      </c>
      <c r="D64" s="7" t="s">
        <v>120</v>
      </c>
      <c r="E64" s="24"/>
      <c r="F64" s="22">
        <f t="shared" si="0"/>
        <v>0</v>
      </c>
      <c r="G64" s="12">
        <f t="shared" si="1"/>
        <v>0</v>
      </c>
      <c r="H64" s="12">
        <f t="shared" si="2"/>
        <v>0</v>
      </c>
    </row>
    <row r="65" spans="1:8" ht="25.5" x14ac:dyDescent="0.25">
      <c r="A65" s="7">
        <v>59</v>
      </c>
      <c r="B65" s="14" t="s">
        <v>97</v>
      </c>
      <c r="C65" s="21">
        <v>2</v>
      </c>
      <c r="D65" s="7" t="s">
        <v>120</v>
      </c>
      <c r="E65" s="24"/>
      <c r="F65" s="22">
        <f t="shared" si="0"/>
        <v>0</v>
      </c>
      <c r="G65" s="12">
        <f t="shared" si="1"/>
        <v>0</v>
      </c>
      <c r="H65" s="12">
        <f t="shared" si="2"/>
        <v>0</v>
      </c>
    </row>
    <row r="66" spans="1:8" ht="25.5" x14ac:dyDescent="0.25">
      <c r="A66" s="7">
        <v>60</v>
      </c>
      <c r="B66" s="14" t="s">
        <v>98</v>
      </c>
      <c r="C66" s="21">
        <v>3</v>
      </c>
      <c r="D66" s="7" t="s">
        <v>120</v>
      </c>
      <c r="E66" s="24"/>
      <c r="F66" s="22">
        <f t="shared" si="0"/>
        <v>0</v>
      </c>
      <c r="G66" s="12">
        <f t="shared" si="1"/>
        <v>0</v>
      </c>
      <c r="H66" s="12">
        <f t="shared" si="2"/>
        <v>0</v>
      </c>
    </row>
    <row r="67" spans="1:8" x14ac:dyDescent="0.25">
      <c r="A67" s="7">
        <v>61</v>
      </c>
      <c r="B67" s="14" t="s">
        <v>99</v>
      </c>
      <c r="C67" s="21">
        <v>1</v>
      </c>
      <c r="D67" s="7" t="s">
        <v>120</v>
      </c>
      <c r="E67" s="24"/>
      <c r="F67" s="22">
        <f t="shared" si="0"/>
        <v>0</v>
      </c>
      <c r="G67" s="12">
        <f t="shared" si="1"/>
        <v>0</v>
      </c>
      <c r="H67" s="12">
        <f t="shared" si="2"/>
        <v>0</v>
      </c>
    </row>
    <row r="68" spans="1:8" ht="25.5" x14ac:dyDescent="0.25">
      <c r="A68" s="7">
        <v>62</v>
      </c>
      <c r="B68" s="14" t="s">
        <v>100</v>
      </c>
      <c r="C68" s="21">
        <v>1</v>
      </c>
      <c r="D68" s="7" t="s">
        <v>120</v>
      </c>
      <c r="E68" s="24"/>
      <c r="F68" s="22">
        <f t="shared" si="0"/>
        <v>0</v>
      </c>
      <c r="G68" s="12">
        <f t="shared" si="1"/>
        <v>0</v>
      </c>
      <c r="H68" s="12">
        <f t="shared" si="2"/>
        <v>0</v>
      </c>
    </row>
    <row r="69" spans="1:8" ht="25.5" x14ac:dyDescent="0.25">
      <c r="A69" s="7">
        <v>63</v>
      </c>
      <c r="B69" s="14" t="s">
        <v>101</v>
      </c>
      <c r="C69" s="21">
        <v>1</v>
      </c>
      <c r="D69" s="7" t="s">
        <v>120</v>
      </c>
      <c r="E69" s="24"/>
      <c r="F69" s="22">
        <f t="shared" si="0"/>
        <v>0</v>
      </c>
      <c r="G69" s="12">
        <f t="shared" si="1"/>
        <v>0</v>
      </c>
      <c r="H69" s="12">
        <f t="shared" si="2"/>
        <v>0</v>
      </c>
    </row>
    <row r="70" spans="1:8" ht="25.5" x14ac:dyDescent="0.25">
      <c r="A70" s="7">
        <v>64</v>
      </c>
      <c r="B70" s="8" t="s">
        <v>114</v>
      </c>
      <c r="C70" s="21">
        <v>10</v>
      </c>
      <c r="D70" s="7" t="s">
        <v>120</v>
      </c>
      <c r="E70" s="24"/>
      <c r="F70" s="22">
        <f t="shared" si="0"/>
        <v>0</v>
      </c>
      <c r="G70" s="12">
        <f t="shared" si="1"/>
        <v>0</v>
      </c>
      <c r="H70" s="12">
        <f t="shared" si="2"/>
        <v>0</v>
      </c>
    </row>
    <row r="71" spans="1:8" ht="15" customHeight="1" x14ac:dyDescent="0.25">
      <c r="A71" s="29" t="s">
        <v>129</v>
      </c>
      <c r="B71" s="30"/>
      <c r="C71" s="30"/>
      <c r="D71" s="30"/>
      <c r="E71" s="30"/>
      <c r="F71" s="30"/>
      <c r="G71" s="30"/>
      <c r="H71" s="31"/>
    </row>
    <row r="72" spans="1:8" x14ac:dyDescent="0.25">
      <c r="A72" s="15">
        <v>65</v>
      </c>
      <c r="B72" s="16" t="s">
        <v>2</v>
      </c>
      <c r="C72" s="23">
        <v>30</v>
      </c>
      <c r="D72" s="15" t="s">
        <v>120</v>
      </c>
      <c r="E72" s="26"/>
      <c r="F72" s="22">
        <f t="shared" ref="F72:F129" si="3">C72*E72</f>
        <v>0</v>
      </c>
      <c r="G72" s="12">
        <f t="shared" si="1"/>
        <v>0</v>
      </c>
      <c r="H72" s="12">
        <f t="shared" si="2"/>
        <v>0</v>
      </c>
    </row>
    <row r="73" spans="1:8" x14ac:dyDescent="0.25">
      <c r="A73" s="15">
        <v>66</v>
      </c>
      <c r="B73" s="16" t="s">
        <v>3</v>
      </c>
      <c r="C73" s="23">
        <v>20</v>
      </c>
      <c r="D73" s="15" t="s">
        <v>120</v>
      </c>
      <c r="E73" s="26"/>
      <c r="F73" s="22">
        <f t="shared" si="3"/>
        <v>0</v>
      </c>
      <c r="G73" s="12">
        <f t="shared" si="1"/>
        <v>0</v>
      </c>
      <c r="H73" s="12">
        <f t="shared" si="2"/>
        <v>0</v>
      </c>
    </row>
    <row r="74" spans="1:8" x14ac:dyDescent="0.25">
      <c r="A74" s="15">
        <v>67</v>
      </c>
      <c r="B74" s="16" t="s">
        <v>4</v>
      </c>
      <c r="C74" s="23">
        <v>20</v>
      </c>
      <c r="D74" s="15" t="s">
        <v>120</v>
      </c>
      <c r="E74" s="26"/>
      <c r="F74" s="22">
        <f t="shared" si="3"/>
        <v>0</v>
      </c>
      <c r="G74" s="12">
        <f t="shared" ref="G74:G129" si="4">F74*20%</f>
        <v>0</v>
      </c>
      <c r="H74" s="12">
        <f t="shared" ref="H74:H129" si="5">F74*1.2</f>
        <v>0</v>
      </c>
    </row>
    <row r="75" spans="1:8" x14ac:dyDescent="0.25">
      <c r="A75" s="15">
        <v>68</v>
      </c>
      <c r="B75" s="16" t="s">
        <v>5</v>
      </c>
      <c r="C75" s="23">
        <v>5</v>
      </c>
      <c r="D75" s="15" t="s">
        <v>120</v>
      </c>
      <c r="E75" s="26"/>
      <c r="F75" s="22">
        <f t="shared" si="3"/>
        <v>0</v>
      </c>
      <c r="G75" s="12">
        <f t="shared" si="4"/>
        <v>0</v>
      </c>
      <c r="H75" s="12">
        <f t="shared" si="5"/>
        <v>0</v>
      </c>
    </row>
    <row r="76" spans="1:8" x14ac:dyDescent="0.25">
      <c r="A76" s="15">
        <v>69</v>
      </c>
      <c r="B76" s="16" t="s">
        <v>6</v>
      </c>
      <c r="C76" s="23">
        <v>5</v>
      </c>
      <c r="D76" s="15" t="s">
        <v>120</v>
      </c>
      <c r="E76" s="26"/>
      <c r="F76" s="22">
        <f t="shared" si="3"/>
        <v>0</v>
      </c>
      <c r="G76" s="12">
        <f t="shared" si="4"/>
        <v>0</v>
      </c>
      <c r="H76" s="12">
        <f t="shared" si="5"/>
        <v>0</v>
      </c>
    </row>
    <row r="77" spans="1:8" x14ac:dyDescent="0.25">
      <c r="A77" s="15">
        <v>70</v>
      </c>
      <c r="B77" s="16" t="s">
        <v>7</v>
      </c>
      <c r="C77" s="23">
        <v>10</v>
      </c>
      <c r="D77" s="15" t="s">
        <v>120</v>
      </c>
      <c r="E77" s="26"/>
      <c r="F77" s="22">
        <f t="shared" si="3"/>
        <v>0</v>
      </c>
      <c r="G77" s="12">
        <f t="shared" si="4"/>
        <v>0</v>
      </c>
      <c r="H77" s="12">
        <f t="shared" si="5"/>
        <v>0</v>
      </c>
    </row>
    <row r="78" spans="1:8" x14ac:dyDescent="0.25">
      <c r="A78" s="15">
        <v>71</v>
      </c>
      <c r="B78" s="16" t="s">
        <v>8</v>
      </c>
      <c r="C78" s="23">
        <v>40</v>
      </c>
      <c r="D78" s="15" t="s">
        <v>120</v>
      </c>
      <c r="E78" s="26"/>
      <c r="F78" s="22">
        <f t="shared" si="3"/>
        <v>0</v>
      </c>
      <c r="G78" s="12">
        <f t="shared" si="4"/>
        <v>0</v>
      </c>
      <c r="H78" s="12">
        <f t="shared" si="5"/>
        <v>0</v>
      </c>
    </row>
    <row r="79" spans="1:8" x14ac:dyDescent="0.25">
      <c r="A79" s="15">
        <v>72</v>
      </c>
      <c r="B79" s="16" t="s">
        <v>9</v>
      </c>
      <c r="C79" s="23">
        <v>50</v>
      </c>
      <c r="D79" s="15" t="s">
        <v>120</v>
      </c>
      <c r="E79" s="26"/>
      <c r="F79" s="22">
        <f t="shared" si="3"/>
        <v>0</v>
      </c>
      <c r="G79" s="12">
        <f t="shared" si="4"/>
        <v>0</v>
      </c>
      <c r="H79" s="12">
        <f t="shared" si="5"/>
        <v>0</v>
      </c>
    </row>
    <row r="80" spans="1:8" x14ac:dyDescent="0.25">
      <c r="A80" s="15">
        <v>73</v>
      </c>
      <c r="B80" s="16" t="s">
        <v>10</v>
      </c>
      <c r="C80" s="23">
        <v>50</v>
      </c>
      <c r="D80" s="15" t="s">
        <v>120</v>
      </c>
      <c r="E80" s="26"/>
      <c r="F80" s="22">
        <f t="shared" si="3"/>
        <v>0</v>
      </c>
      <c r="G80" s="12">
        <f t="shared" si="4"/>
        <v>0</v>
      </c>
      <c r="H80" s="12">
        <f t="shared" si="5"/>
        <v>0</v>
      </c>
    </row>
    <row r="81" spans="1:8" x14ac:dyDescent="0.25">
      <c r="A81" s="15">
        <v>74</v>
      </c>
      <c r="B81" s="16" t="s">
        <v>11</v>
      </c>
      <c r="C81" s="23">
        <v>85</v>
      </c>
      <c r="D81" s="15" t="s">
        <v>120</v>
      </c>
      <c r="E81" s="26"/>
      <c r="F81" s="22">
        <f t="shared" si="3"/>
        <v>0</v>
      </c>
      <c r="G81" s="12">
        <f t="shared" si="4"/>
        <v>0</v>
      </c>
      <c r="H81" s="12">
        <f t="shared" si="5"/>
        <v>0</v>
      </c>
    </row>
    <row r="82" spans="1:8" x14ac:dyDescent="0.25">
      <c r="A82" s="15">
        <v>75</v>
      </c>
      <c r="B82" s="16" t="s">
        <v>12</v>
      </c>
      <c r="C82" s="23">
        <v>50</v>
      </c>
      <c r="D82" s="15" t="s">
        <v>120</v>
      </c>
      <c r="E82" s="26"/>
      <c r="F82" s="22">
        <f t="shared" si="3"/>
        <v>0</v>
      </c>
      <c r="G82" s="12">
        <f t="shared" si="4"/>
        <v>0</v>
      </c>
      <c r="H82" s="12">
        <f t="shared" si="5"/>
        <v>0</v>
      </c>
    </row>
    <row r="83" spans="1:8" x14ac:dyDescent="0.25">
      <c r="A83" s="15">
        <v>76</v>
      </c>
      <c r="B83" s="16" t="s">
        <v>13</v>
      </c>
      <c r="C83" s="23">
        <v>50</v>
      </c>
      <c r="D83" s="15" t="s">
        <v>120</v>
      </c>
      <c r="E83" s="26"/>
      <c r="F83" s="22">
        <f t="shared" si="3"/>
        <v>0</v>
      </c>
      <c r="G83" s="12">
        <f t="shared" si="4"/>
        <v>0</v>
      </c>
      <c r="H83" s="12">
        <f t="shared" si="5"/>
        <v>0</v>
      </c>
    </row>
    <row r="84" spans="1:8" x14ac:dyDescent="0.25">
      <c r="A84" s="15">
        <v>77</v>
      </c>
      <c r="B84" s="16" t="s">
        <v>14</v>
      </c>
      <c r="C84" s="23">
        <v>40</v>
      </c>
      <c r="D84" s="15" t="s">
        <v>120</v>
      </c>
      <c r="E84" s="26"/>
      <c r="F84" s="22">
        <f t="shared" si="3"/>
        <v>0</v>
      </c>
      <c r="G84" s="12">
        <f t="shared" si="4"/>
        <v>0</v>
      </c>
      <c r="H84" s="12">
        <f t="shared" si="5"/>
        <v>0</v>
      </c>
    </row>
    <row r="85" spans="1:8" x14ac:dyDescent="0.25">
      <c r="A85" s="15">
        <v>78</v>
      </c>
      <c r="B85" s="16" t="s">
        <v>15</v>
      </c>
      <c r="C85" s="23">
        <v>5</v>
      </c>
      <c r="D85" s="15" t="s">
        <v>120</v>
      </c>
      <c r="E85" s="26"/>
      <c r="F85" s="22">
        <f t="shared" si="3"/>
        <v>0</v>
      </c>
      <c r="G85" s="12">
        <f t="shared" si="4"/>
        <v>0</v>
      </c>
      <c r="H85" s="12">
        <f t="shared" si="5"/>
        <v>0</v>
      </c>
    </row>
    <row r="86" spans="1:8" x14ac:dyDescent="0.25">
      <c r="A86" s="15">
        <v>79</v>
      </c>
      <c r="B86" s="16" t="s">
        <v>16</v>
      </c>
      <c r="C86" s="23">
        <v>1</v>
      </c>
      <c r="D86" s="15" t="s">
        <v>120</v>
      </c>
      <c r="E86" s="26"/>
      <c r="F86" s="22">
        <f t="shared" si="3"/>
        <v>0</v>
      </c>
      <c r="G86" s="12">
        <f t="shared" si="4"/>
        <v>0</v>
      </c>
      <c r="H86" s="12">
        <f t="shared" si="5"/>
        <v>0</v>
      </c>
    </row>
    <row r="87" spans="1:8" x14ac:dyDescent="0.25">
      <c r="A87" s="15">
        <v>80</v>
      </c>
      <c r="B87" s="16" t="s">
        <v>17</v>
      </c>
      <c r="C87" s="23">
        <v>9</v>
      </c>
      <c r="D87" s="15" t="s">
        <v>120</v>
      </c>
      <c r="E87" s="26"/>
      <c r="F87" s="22">
        <f t="shared" si="3"/>
        <v>0</v>
      </c>
      <c r="G87" s="12">
        <f t="shared" si="4"/>
        <v>0</v>
      </c>
      <c r="H87" s="12">
        <f t="shared" si="5"/>
        <v>0</v>
      </c>
    </row>
    <row r="88" spans="1:8" x14ac:dyDescent="0.25">
      <c r="A88" s="15">
        <v>81</v>
      </c>
      <c r="B88" s="16" t="s">
        <v>18</v>
      </c>
      <c r="C88" s="23">
        <v>4</v>
      </c>
      <c r="D88" s="15" t="s">
        <v>120</v>
      </c>
      <c r="E88" s="26"/>
      <c r="F88" s="22">
        <f t="shared" si="3"/>
        <v>0</v>
      </c>
      <c r="G88" s="12">
        <f t="shared" si="4"/>
        <v>0</v>
      </c>
      <c r="H88" s="12">
        <f t="shared" si="5"/>
        <v>0</v>
      </c>
    </row>
    <row r="89" spans="1:8" x14ac:dyDescent="0.25">
      <c r="A89" s="15">
        <v>82</v>
      </c>
      <c r="B89" s="16" t="s">
        <v>19</v>
      </c>
      <c r="C89" s="23">
        <v>1</v>
      </c>
      <c r="D89" s="15" t="s">
        <v>120</v>
      </c>
      <c r="E89" s="26"/>
      <c r="F89" s="22">
        <f t="shared" si="3"/>
        <v>0</v>
      </c>
      <c r="G89" s="12">
        <f t="shared" si="4"/>
        <v>0</v>
      </c>
      <c r="H89" s="12">
        <f t="shared" si="5"/>
        <v>0</v>
      </c>
    </row>
    <row r="90" spans="1:8" x14ac:dyDescent="0.25">
      <c r="A90" s="15">
        <v>83</v>
      </c>
      <c r="B90" s="16" t="s">
        <v>20</v>
      </c>
      <c r="C90" s="23">
        <v>10</v>
      </c>
      <c r="D90" s="15" t="s">
        <v>120</v>
      </c>
      <c r="E90" s="26"/>
      <c r="F90" s="22">
        <f t="shared" si="3"/>
        <v>0</v>
      </c>
      <c r="G90" s="12">
        <f t="shared" si="4"/>
        <v>0</v>
      </c>
      <c r="H90" s="12">
        <f t="shared" si="5"/>
        <v>0</v>
      </c>
    </row>
    <row r="91" spans="1:8" x14ac:dyDescent="0.25">
      <c r="A91" s="15">
        <v>84</v>
      </c>
      <c r="B91" s="16" t="s">
        <v>21</v>
      </c>
      <c r="C91" s="23">
        <v>20</v>
      </c>
      <c r="D91" s="15" t="s">
        <v>120</v>
      </c>
      <c r="E91" s="26"/>
      <c r="F91" s="22">
        <f t="shared" si="3"/>
        <v>0</v>
      </c>
      <c r="G91" s="12">
        <f t="shared" si="4"/>
        <v>0</v>
      </c>
      <c r="H91" s="12">
        <f t="shared" si="5"/>
        <v>0</v>
      </c>
    </row>
    <row r="92" spans="1:8" x14ac:dyDescent="0.25">
      <c r="A92" s="15">
        <v>85</v>
      </c>
      <c r="B92" s="16" t="s">
        <v>22</v>
      </c>
      <c r="C92" s="23">
        <v>10</v>
      </c>
      <c r="D92" s="15" t="s">
        <v>120</v>
      </c>
      <c r="E92" s="26"/>
      <c r="F92" s="22">
        <f t="shared" si="3"/>
        <v>0</v>
      </c>
      <c r="G92" s="12">
        <f t="shared" si="4"/>
        <v>0</v>
      </c>
      <c r="H92" s="12">
        <f t="shared" si="5"/>
        <v>0</v>
      </c>
    </row>
    <row r="93" spans="1:8" x14ac:dyDescent="0.25">
      <c r="A93" s="15">
        <v>86</v>
      </c>
      <c r="B93" s="16" t="s">
        <v>23</v>
      </c>
      <c r="C93" s="23">
        <v>8</v>
      </c>
      <c r="D93" s="15" t="s">
        <v>120</v>
      </c>
      <c r="E93" s="26"/>
      <c r="F93" s="22">
        <f t="shared" si="3"/>
        <v>0</v>
      </c>
      <c r="G93" s="12">
        <f t="shared" si="4"/>
        <v>0</v>
      </c>
      <c r="H93" s="12">
        <f t="shared" si="5"/>
        <v>0</v>
      </c>
    </row>
    <row r="94" spans="1:8" x14ac:dyDescent="0.25">
      <c r="A94" s="15">
        <v>87</v>
      </c>
      <c r="B94" s="16" t="s">
        <v>24</v>
      </c>
      <c r="C94" s="23">
        <v>16</v>
      </c>
      <c r="D94" s="15" t="s">
        <v>120</v>
      </c>
      <c r="E94" s="26"/>
      <c r="F94" s="22">
        <f t="shared" si="3"/>
        <v>0</v>
      </c>
      <c r="G94" s="12">
        <f t="shared" si="4"/>
        <v>0</v>
      </c>
      <c r="H94" s="12">
        <f t="shared" si="5"/>
        <v>0</v>
      </c>
    </row>
    <row r="95" spans="1:8" x14ac:dyDescent="0.25">
      <c r="A95" s="15">
        <v>88</v>
      </c>
      <c r="B95" s="16" t="s">
        <v>25</v>
      </c>
      <c r="C95" s="23">
        <v>8</v>
      </c>
      <c r="D95" s="15" t="s">
        <v>120</v>
      </c>
      <c r="E95" s="26"/>
      <c r="F95" s="22">
        <f t="shared" si="3"/>
        <v>0</v>
      </c>
      <c r="G95" s="12">
        <f t="shared" si="4"/>
        <v>0</v>
      </c>
      <c r="H95" s="12">
        <f t="shared" si="5"/>
        <v>0</v>
      </c>
    </row>
    <row r="96" spans="1:8" x14ac:dyDescent="0.25">
      <c r="A96" s="15">
        <v>89</v>
      </c>
      <c r="B96" s="16" t="s">
        <v>26</v>
      </c>
      <c r="C96" s="23">
        <v>16</v>
      </c>
      <c r="D96" s="15" t="s">
        <v>120</v>
      </c>
      <c r="E96" s="26"/>
      <c r="F96" s="22">
        <f t="shared" si="3"/>
        <v>0</v>
      </c>
      <c r="G96" s="12">
        <f t="shared" si="4"/>
        <v>0</v>
      </c>
      <c r="H96" s="12">
        <f t="shared" si="5"/>
        <v>0</v>
      </c>
    </row>
    <row r="97" spans="1:8" x14ac:dyDescent="0.25">
      <c r="A97" s="15">
        <v>90</v>
      </c>
      <c r="B97" s="16" t="s">
        <v>27</v>
      </c>
      <c r="C97" s="23">
        <v>8</v>
      </c>
      <c r="D97" s="15" t="s">
        <v>120</v>
      </c>
      <c r="E97" s="26"/>
      <c r="F97" s="22">
        <f t="shared" si="3"/>
        <v>0</v>
      </c>
      <c r="G97" s="12">
        <f t="shared" si="4"/>
        <v>0</v>
      </c>
      <c r="H97" s="12">
        <f t="shared" si="5"/>
        <v>0</v>
      </c>
    </row>
    <row r="98" spans="1:8" x14ac:dyDescent="0.25">
      <c r="A98" s="15">
        <v>91</v>
      </c>
      <c r="B98" s="16" t="s">
        <v>28</v>
      </c>
      <c r="C98" s="23">
        <v>2</v>
      </c>
      <c r="D98" s="15" t="s">
        <v>120</v>
      </c>
      <c r="E98" s="26"/>
      <c r="F98" s="22">
        <f t="shared" si="3"/>
        <v>0</v>
      </c>
      <c r="G98" s="12">
        <f t="shared" si="4"/>
        <v>0</v>
      </c>
      <c r="H98" s="12">
        <f t="shared" si="5"/>
        <v>0</v>
      </c>
    </row>
    <row r="99" spans="1:8" x14ac:dyDescent="0.25">
      <c r="A99" s="15">
        <v>92</v>
      </c>
      <c r="B99" s="16" t="s">
        <v>29</v>
      </c>
      <c r="C99" s="23">
        <v>1</v>
      </c>
      <c r="D99" s="15" t="s">
        <v>120</v>
      </c>
      <c r="E99" s="26"/>
      <c r="F99" s="22">
        <f t="shared" si="3"/>
        <v>0</v>
      </c>
      <c r="G99" s="12">
        <f t="shared" si="4"/>
        <v>0</v>
      </c>
      <c r="H99" s="12">
        <f t="shared" si="5"/>
        <v>0</v>
      </c>
    </row>
    <row r="100" spans="1:8" x14ac:dyDescent="0.25">
      <c r="A100" s="15">
        <v>93</v>
      </c>
      <c r="B100" s="16" t="s">
        <v>30</v>
      </c>
      <c r="C100" s="23">
        <v>3</v>
      </c>
      <c r="D100" s="15" t="s">
        <v>120</v>
      </c>
      <c r="E100" s="26"/>
      <c r="F100" s="22">
        <f t="shared" si="3"/>
        <v>0</v>
      </c>
      <c r="G100" s="12">
        <f t="shared" si="4"/>
        <v>0</v>
      </c>
      <c r="H100" s="12">
        <f t="shared" si="5"/>
        <v>0</v>
      </c>
    </row>
    <row r="101" spans="1:8" x14ac:dyDescent="0.25">
      <c r="A101" s="15">
        <v>94</v>
      </c>
      <c r="B101" s="16" t="s">
        <v>31</v>
      </c>
      <c r="C101" s="23">
        <v>1</v>
      </c>
      <c r="D101" s="15" t="s">
        <v>120</v>
      </c>
      <c r="E101" s="26"/>
      <c r="F101" s="22">
        <f t="shared" si="3"/>
        <v>0</v>
      </c>
      <c r="G101" s="12">
        <f t="shared" si="4"/>
        <v>0</v>
      </c>
      <c r="H101" s="12">
        <f t="shared" si="5"/>
        <v>0</v>
      </c>
    </row>
    <row r="102" spans="1:8" x14ac:dyDescent="0.25">
      <c r="A102" s="15">
        <v>95</v>
      </c>
      <c r="B102" s="16" t="s">
        <v>32</v>
      </c>
      <c r="C102" s="23">
        <v>1</v>
      </c>
      <c r="D102" s="15" t="s">
        <v>120</v>
      </c>
      <c r="E102" s="26"/>
      <c r="F102" s="22">
        <f t="shared" si="3"/>
        <v>0</v>
      </c>
      <c r="G102" s="12">
        <f t="shared" si="4"/>
        <v>0</v>
      </c>
      <c r="H102" s="12">
        <f t="shared" si="5"/>
        <v>0</v>
      </c>
    </row>
    <row r="103" spans="1:8" x14ac:dyDescent="0.25">
      <c r="A103" s="15">
        <v>96</v>
      </c>
      <c r="B103" s="16" t="s">
        <v>33</v>
      </c>
      <c r="C103" s="23">
        <v>16</v>
      </c>
      <c r="D103" s="15" t="s">
        <v>120</v>
      </c>
      <c r="E103" s="26"/>
      <c r="F103" s="22">
        <f t="shared" si="3"/>
        <v>0</v>
      </c>
      <c r="G103" s="12">
        <f t="shared" si="4"/>
        <v>0</v>
      </c>
      <c r="H103" s="12">
        <f t="shared" si="5"/>
        <v>0</v>
      </c>
    </row>
    <row r="104" spans="1:8" x14ac:dyDescent="0.25">
      <c r="A104" s="15">
        <v>97</v>
      </c>
      <c r="B104" s="16" t="s">
        <v>34</v>
      </c>
      <c r="C104" s="23">
        <v>16</v>
      </c>
      <c r="D104" s="15" t="s">
        <v>120</v>
      </c>
      <c r="E104" s="26"/>
      <c r="F104" s="22">
        <f t="shared" si="3"/>
        <v>0</v>
      </c>
      <c r="G104" s="12">
        <f t="shared" si="4"/>
        <v>0</v>
      </c>
      <c r="H104" s="12">
        <f t="shared" si="5"/>
        <v>0</v>
      </c>
    </row>
    <row r="105" spans="1:8" x14ac:dyDescent="0.25">
      <c r="A105" s="15">
        <v>98</v>
      </c>
      <c r="B105" s="16" t="s">
        <v>35</v>
      </c>
      <c r="C105" s="23">
        <v>16</v>
      </c>
      <c r="D105" s="15" t="s">
        <v>120</v>
      </c>
      <c r="E105" s="26"/>
      <c r="F105" s="22">
        <f t="shared" si="3"/>
        <v>0</v>
      </c>
      <c r="G105" s="12">
        <f t="shared" si="4"/>
        <v>0</v>
      </c>
      <c r="H105" s="12">
        <f t="shared" si="5"/>
        <v>0</v>
      </c>
    </row>
    <row r="106" spans="1:8" x14ac:dyDescent="0.25">
      <c r="A106" s="15">
        <v>99</v>
      </c>
      <c r="B106" s="16" t="s">
        <v>36</v>
      </c>
      <c r="C106" s="23">
        <v>16</v>
      </c>
      <c r="D106" s="15" t="s">
        <v>120</v>
      </c>
      <c r="E106" s="26"/>
      <c r="F106" s="22">
        <f t="shared" si="3"/>
        <v>0</v>
      </c>
      <c r="G106" s="12">
        <f t="shared" si="4"/>
        <v>0</v>
      </c>
      <c r="H106" s="12">
        <f t="shared" si="5"/>
        <v>0</v>
      </c>
    </row>
    <row r="107" spans="1:8" x14ac:dyDescent="0.25">
      <c r="A107" s="15">
        <v>100</v>
      </c>
      <c r="B107" s="16" t="s">
        <v>37</v>
      </c>
      <c r="C107" s="23">
        <v>16</v>
      </c>
      <c r="D107" s="15" t="s">
        <v>120</v>
      </c>
      <c r="E107" s="26"/>
      <c r="F107" s="22">
        <f t="shared" si="3"/>
        <v>0</v>
      </c>
      <c r="G107" s="12">
        <f t="shared" si="4"/>
        <v>0</v>
      </c>
      <c r="H107" s="12">
        <f t="shared" si="5"/>
        <v>0</v>
      </c>
    </row>
    <row r="108" spans="1:8" x14ac:dyDescent="0.25">
      <c r="A108" s="15">
        <v>101</v>
      </c>
      <c r="B108" s="16" t="s">
        <v>38</v>
      </c>
      <c r="C108" s="23">
        <v>2</v>
      </c>
      <c r="D108" s="15" t="s">
        <v>120</v>
      </c>
      <c r="E108" s="26"/>
      <c r="F108" s="22">
        <f t="shared" si="3"/>
        <v>0</v>
      </c>
      <c r="G108" s="12">
        <f t="shared" si="4"/>
        <v>0</v>
      </c>
      <c r="H108" s="12">
        <f t="shared" si="5"/>
        <v>0</v>
      </c>
    </row>
    <row r="109" spans="1:8" x14ac:dyDescent="0.25">
      <c r="A109" s="15">
        <v>102</v>
      </c>
      <c r="B109" s="16" t="s">
        <v>39</v>
      </c>
      <c r="C109" s="23">
        <v>2</v>
      </c>
      <c r="D109" s="15" t="s">
        <v>120</v>
      </c>
      <c r="E109" s="26"/>
      <c r="F109" s="22">
        <f t="shared" si="3"/>
        <v>0</v>
      </c>
      <c r="G109" s="12">
        <f t="shared" si="4"/>
        <v>0</v>
      </c>
      <c r="H109" s="12">
        <f t="shared" si="5"/>
        <v>0</v>
      </c>
    </row>
    <row r="110" spans="1:8" x14ac:dyDescent="0.25">
      <c r="A110" s="15">
        <v>103</v>
      </c>
      <c r="B110" s="16" t="s">
        <v>40</v>
      </c>
      <c r="C110" s="23">
        <v>2</v>
      </c>
      <c r="D110" s="15" t="s">
        <v>120</v>
      </c>
      <c r="E110" s="26"/>
      <c r="F110" s="22">
        <f t="shared" si="3"/>
        <v>0</v>
      </c>
      <c r="G110" s="12">
        <f t="shared" si="4"/>
        <v>0</v>
      </c>
      <c r="H110" s="12">
        <f t="shared" si="5"/>
        <v>0</v>
      </c>
    </row>
    <row r="111" spans="1:8" x14ac:dyDescent="0.25">
      <c r="A111" s="15">
        <v>104</v>
      </c>
      <c r="B111" s="16" t="s">
        <v>41</v>
      </c>
      <c r="C111" s="23">
        <v>2</v>
      </c>
      <c r="D111" s="15" t="s">
        <v>120</v>
      </c>
      <c r="E111" s="26"/>
      <c r="F111" s="22">
        <f t="shared" si="3"/>
        <v>0</v>
      </c>
      <c r="G111" s="12">
        <f t="shared" si="4"/>
        <v>0</v>
      </c>
      <c r="H111" s="12">
        <f t="shared" si="5"/>
        <v>0</v>
      </c>
    </row>
    <row r="112" spans="1:8" x14ac:dyDescent="0.25">
      <c r="A112" s="15">
        <v>105</v>
      </c>
      <c r="B112" s="16" t="s">
        <v>42</v>
      </c>
      <c r="C112" s="23">
        <v>2</v>
      </c>
      <c r="D112" s="15" t="s">
        <v>120</v>
      </c>
      <c r="E112" s="26"/>
      <c r="F112" s="22">
        <f t="shared" si="3"/>
        <v>0</v>
      </c>
      <c r="G112" s="12">
        <f t="shared" si="4"/>
        <v>0</v>
      </c>
      <c r="H112" s="12">
        <f t="shared" si="5"/>
        <v>0</v>
      </c>
    </row>
    <row r="113" spans="1:8" x14ac:dyDescent="0.25">
      <c r="A113" s="15">
        <v>106</v>
      </c>
      <c r="B113" s="16" t="s">
        <v>43</v>
      </c>
      <c r="C113" s="23">
        <v>1</v>
      </c>
      <c r="D113" s="15" t="s">
        <v>120</v>
      </c>
      <c r="E113" s="26"/>
      <c r="F113" s="22">
        <f t="shared" si="3"/>
        <v>0</v>
      </c>
      <c r="G113" s="12">
        <f t="shared" si="4"/>
        <v>0</v>
      </c>
      <c r="H113" s="12">
        <f t="shared" si="5"/>
        <v>0</v>
      </c>
    </row>
    <row r="114" spans="1:8" ht="25.5" x14ac:dyDescent="0.25">
      <c r="A114" s="15">
        <v>107</v>
      </c>
      <c r="B114" s="16" t="s">
        <v>44</v>
      </c>
      <c r="C114" s="23">
        <v>1</v>
      </c>
      <c r="D114" s="15" t="s">
        <v>120</v>
      </c>
      <c r="E114" s="26"/>
      <c r="F114" s="22">
        <f t="shared" si="3"/>
        <v>0</v>
      </c>
      <c r="G114" s="12">
        <f t="shared" si="4"/>
        <v>0</v>
      </c>
      <c r="H114" s="12">
        <f t="shared" si="5"/>
        <v>0</v>
      </c>
    </row>
    <row r="115" spans="1:8" x14ac:dyDescent="0.25">
      <c r="A115" s="15">
        <v>108</v>
      </c>
      <c r="B115" s="16" t="s">
        <v>45</v>
      </c>
      <c r="C115" s="23">
        <v>1</v>
      </c>
      <c r="D115" s="15" t="s">
        <v>120</v>
      </c>
      <c r="E115" s="26"/>
      <c r="F115" s="22">
        <f t="shared" si="3"/>
        <v>0</v>
      </c>
      <c r="G115" s="12">
        <f t="shared" si="4"/>
        <v>0</v>
      </c>
      <c r="H115" s="12">
        <f t="shared" si="5"/>
        <v>0</v>
      </c>
    </row>
    <row r="116" spans="1:8" x14ac:dyDescent="0.25">
      <c r="A116" s="15">
        <v>109</v>
      </c>
      <c r="B116" s="16" t="s">
        <v>46</v>
      </c>
      <c r="C116" s="23">
        <v>19</v>
      </c>
      <c r="D116" s="15" t="s">
        <v>120</v>
      </c>
      <c r="E116" s="26"/>
      <c r="F116" s="22">
        <f t="shared" si="3"/>
        <v>0</v>
      </c>
      <c r="G116" s="12">
        <f t="shared" si="4"/>
        <v>0</v>
      </c>
      <c r="H116" s="12">
        <f t="shared" si="5"/>
        <v>0</v>
      </c>
    </row>
    <row r="117" spans="1:8" x14ac:dyDescent="0.25">
      <c r="A117" s="15">
        <v>110</v>
      </c>
      <c r="B117" s="16" t="s">
        <v>47</v>
      </c>
      <c r="C117" s="23">
        <v>19</v>
      </c>
      <c r="D117" s="15" t="s">
        <v>120</v>
      </c>
      <c r="E117" s="26"/>
      <c r="F117" s="22">
        <f t="shared" si="3"/>
        <v>0</v>
      </c>
      <c r="G117" s="12">
        <f t="shared" si="4"/>
        <v>0</v>
      </c>
      <c r="H117" s="12">
        <f t="shared" si="5"/>
        <v>0</v>
      </c>
    </row>
    <row r="118" spans="1:8" x14ac:dyDescent="0.25">
      <c r="A118" s="15">
        <v>111</v>
      </c>
      <c r="B118" s="16" t="s">
        <v>48</v>
      </c>
      <c r="C118" s="23">
        <v>19</v>
      </c>
      <c r="D118" s="15" t="s">
        <v>120</v>
      </c>
      <c r="E118" s="26"/>
      <c r="F118" s="22">
        <f t="shared" si="3"/>
        <v>0</v>
      </c>
      <c r="G118" s="12">
        <f t="shared" si="4"/>
        <v>0</v>
      </c>
      <c r="H118" s="12">
        <f t="shared" si="5"/>
        <v>0</v>
      </c>
    </row>
    <row r="119" spans="1:8" x14ac:dyDescent="0.25">
      <c r="A119" s="15">
        <v>112</v>
      </c>
      <c r="B119" s="16" t="s">
        <v>49</v>
      </c>
      <c r="C119" s="23">
        <v>19</v>
      </c>
      <c r="D119" s="15" t="s">
        <v>120</v>
      </c>
      <c r="E119" s="26"/>
      <c r="F119" s="22">
        <f t="shared" si="3"/>
        <v>0</v>
      </c>
      <c r="G119" s="12">
        <f t="shared" si="4"/>
        <v>0</v>
      </c>
      <c r="H119" s="12">
        <f t="shared" si="5"/>
        <v>0</v>
      </c>
    </row>
    <row r="120" spans="1:8" x14ac:dyDescent="0.25">
      <c r="A120" s="15">
        <v>113</v>
      </c>
      <c r="B120" s="16" t="s">
        <v>50</v>
      </c>
      <c r="C120" s="23">
        <v>19</v>
      </c>
      <c r="D120" s="15" t="s">
        <v>120</v>
      </c>
      <c r="E120" s="26"/>
      <c r="F120" s="22">
        <f t="shared" si="3"/>
        <v>0</v>
      </c>
      <c r="G120" s="12">
        <f t="shared" si="4"/>
        <v>0</v>
      </c>
      <c r="H120" s="12">
        <f t="shared" si="5"/>
        <v>0</v>
      </c>
    </row>
    <row r="121" spans="1:8" x14ac:dyDescent="0.25">
      <c r="A121" s="15">
        <v>114</v>
      </c>
      <c r="B121" s="16" t="s">
        <v>51</v>
      </c>
      <c r="C121" s="23">
        <v>19</v>
      </c>
      <c r="D121" s="15" t="s">
        <v>120</v>
      </c>
      <c r="E121" s="26"/>
      <c r="F121" s="22">
        <f t="shared" si="3"/>
        <v>0</v>
      </c>
      <c r="G121" s="12">
        <f t="shared" si="4"/>
        <v>0</v>
      </c>
      <c r="H121" s="12">
        <f t="shared" si="5"/>
        <v>0</v>
      </c>
    </row>
    <row r="122" spans="1:8" x14ac:dyDescent="0.25">
      <c r="A122" s="15">
        <v>115</v>
      </c>
      <c r="B122" s="16" t="s">
        <v>52</v>
      </c>
      <c r="C122" s="23">
        <v>19</v>
      </c>
      <c r="D122" s="15" t="s">
        <v>120</v>
      </c>
      <c r="E122" s="26"/>
      <c r="F122" s="22">
        <f t="shared" si="3"/>
        <v>0</v>
      </c>
      <c r="G122" s="12">
        <f t="shared" si="4"/>
        <v>0</v>
      </c>
      <c r="H122" s="12">
        <f t="shared" si="5"/>
        <v>0</v>
      </c>
    </row>
    <row r="123" spans="1:8" x14ac:dyDescent="0.25">
      <c r="A123" s="15">
        <v>116</v>
      </c>
      <c r="B123" s="16" t="s">
        <v>53</v>
      </c>
      <c r="C123" s="23">
        <v>19</v>
      </c>
      <c r="D123" s="15" t="s">
        <v>120</v>
      </c>
      <c r="E123" s="26"/>
      <c r="F123" s="22">
        <f t="shared" si="3"/>
        <v>0</v>
      </c>
      <c r="G123" s="12">
        <f t="shared" si="4"/>
        <v>0</v>
      </c>
      <c r="H123" s="12">
        <f t="shared" si="5"/>
        <v>0</v>
      </c>
    </row>
    <row r="124" spans="1:8" x14ac:dyDescent="0.25">
      <c r="A124" s="15">
        <v>117</v>
      </c>
      <c r="B124" s="16" t="s">
        <v>54</v>
      </c>
      <c r="C124" s="23">
        <v>19</v>
      </c>
      <c r="D124" s="15" t="s">
        <v>120</v>
      </c>
      <c r="E124" s="26"/>
      <c r="F124" s="22">
        <f t="shared" si="3"/>
        <v>0</v>
      </c>
      <c r="G124" s="12">
        <f t="shared" si="4"/>
        <v>0</v>
      </c>
      <c r="H124" s="12">
        <f t="shared" si="5"/>
        <v>0</v>
      </c>
    </row>
    <row r="125" spans="1:8" ht="15" customHeight="1" x14ac:dyDescent="0.25">
      <c r="A125" s="29" t="s">
        <v>130</v>
      </c>
      <c r="B125" s="30"/>
      <c r="C125" s="30"/>
      <c r="D125" s="30"/>
      <c r="E125" s="30"/>
      <c r="F125" s="30"/>
      <c r="G125" s="30"/>
      <c r="H125" s="31"/>
    </row>
    <row r="126" spans="1:8" x14ac:dyDescent="0.25">
      <c r="A126" s="7">
        <v>118</v>
      </c>
      <c r="B126" s="8" t="s">
        <v>55</v>
      </c>
      <c r="C126" s="21">
        <v>15000</v>
      </c>
      <c r="D126" s="7" t="s">
        <v>121</v>
      </c>
      <c r="E126" s="27"/>
      <c r="F126" s="22">
        <f t="shared" si="3"/>
        <v>0</v>
      </c>
      <c r="G126" s="12">
        <f t="shared" si="4"/>
        <v>0</v>
      </c>
      <c r="H126" s="12">
        <f t="shared" si="5"/>
        <v>0</v>
      </c>
    </row>
    <row r="127" spans="1:8" x14ac:dyDescent="0.25">
      <c r="A127" s="7">
        <v>119</v>
      </c>
      <c r="B127" s="8" t="s">
        <v>126</v>
      </c>
      <c r="C127" s="21">
        <v>1000</v>
      </c>
      <c r="D127" s="7" t="s">
        <v>122</v>
      </c>
      <c r="E127" s="27"/>
      <c r="F127" s="22">
        <f t="shared" si="3"/>
        <v>0</v>
      </c>
      <c r="G127" s="12">
        <f t="shared" si="4"/>
        <v>0</v>
      </c>
      <c r="H127" s="12">
        <f t="shared" si="5"/>
        <v>0</v>
      </c>
    </row>
    <row r="128" spans="1:8" x14ac:dyDescent="0.25">
      <c r="A128" s="7">
        <v>120</v>
      </c>
      <c r="B128" s="8" t="s">
        <v>123</v>
      </c>
      <c r="C128" s="21">
        <v>5000</v>
      </c>
      <c r="D128" s="7" t="s">
        <v>121</v>
      </c>
      <c r="E128" s="27"/>
      <c r="F128" s="22">
        <f t="shared" si="3"/>
        <v>0</v>
      </c>
      <c r="G128" s="12">
        <f t="shared" si="4"/>
        <v>0</v>
      </c>
      <c r="H128" s="12">
        <f t="shared" si="5"/>
        <v>0</v>
      </c>
    </row>
    <row r="129" spans="1:8" x14ac:dyDescent="0.25">
      <c r="A129" s="7">
        <v>121</v>
      </c>
      <c r="B129" s="8" t="s">
        <v>124</v>
      </c>
      <c r="C129" s="21">
        <v>150</v>
      </c>
      <c r="D129" s="7" t="s">
        <v>122</v>
      </c>
      <c r="E129" s="27"/>
      <c r="F129" s="22">
        <f t="shared" si="3"/>
        <v>0</v>
      </c>
      <c r="G129" s="12">
        <f t="shared" si="4"/>
        <v>0</v>
      </c>
      <c r="H129" s="12">
        <f t="shared" si="5"/>
        <v>0</v>
      </c>
    </row>
    <row r="130" spans="1:8" ht="29.25" customHeight="1" x14ac:dyDescent="0.25">
      <c r="A130" s="17" t="s">
        <v>131</v>
      </c>
      <c r="B130" s="18"/>
      <c r="C130" s="18"/>
      <c r="D130" s="18"/>
      <c r="E130" s="19"/>
      <c r="F130" s="20">
        <f>SUM(F7:F129)</f>
        <v>0</v>
      </c>
      <c r="G130" s="11"/>
      <c r="H130" s="12">
        <f>SUM(H7:H129)</f>
        <v>0</v>
      </c>
    </row>
  </sheetData>
  <sortState ref="A2:F122">
    <sortCondition ref="A2"/>
  </sortState>
  <mergeCells count="5">
    <mergeCell ref="F1:H1"/>
    <mergeCell ref="A71:H71"/>
    <mergeCell ref="A125:H125"/>
    <mergeCell ref="A6:H6"/>
    <mergeCell ref="B3:G3"/>
  </mergeCells>
  <pageMargins left="0.59055118110236227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Variant 2 k MJ ks</vt:lpstr>
      <vt:lpstr>'Variant 2 k MJ ks'!Názvy_tlače</vt:lpstr>
    </vt:vector>
  </TitlesOfParts>
  <Company>MV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Senderák</dc:creator>
  <cp:lastModifiedBy>Roman Novosad</cp:lastModifiedBy>
  <cp:lastPrinted>2019-06-25T08:51:18Z</cp:lastPrinted>
  <dcterms:created xsi:type="dcterms:W3CDTF">2019-03-11T11:41:17Z</dcterms:created>
  <dcterms:modified xsi:type="dcterms:W3CDTF">2019-06-25T08:51:52Z</dcterms:modified>
</cp:coreProperties>
</file>